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19950" windowHeight="9375" firstSheet="1" activeTab="5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5" r:id="rId4"/>
    <sheet name="Приложение 5" sheetId="6" r:id="rId5"/>
    <sheet name="Приложение 6" sheetId="7" r:id="rId6"/>
  </sheets>
  <definedNames>
    <definedName name="_xlnm._FilterDatabase" localSheetId="2" hidden="1">'Приложение 3'!$A$11:$AH$867</definedName>
    <definedName name="_xlnm._FilterDatabase" localSheetId="3" hidden="1">'Приложение 4'!$A$10:$AN$840</definedName>
    <definedName name="_xlnm.Print_Titles" localSheetId="0">'Приложение 1'!$10:$11</definedName>
    <definedName name="_xlnm.Print_Titles" localSheetId="1">'Приложение 2'!$10:$11</definedName>
    <definedName name="_xlnm.Print_Titles" localSheetId="2">'Приложение 3'!$9:$10</definedName>
    <definedName name="_xlnm.Print_Titles" localSheetId="3">'Приложение 4'!$8:$9</definedName>
    <definedName name="_xlnm.Print_Area" localSheetId="0">'Приложение 1'!$A$1:$E$193</definedName>
    <definedName name="_xlnm.Print_Area" localSheetId="1">'Приложение 2'!$A$1:$E$118</definedName>
    <definedName name="_xlnm.Print_Area" localSheetId="4">'Приложение 5'!$A$1:$E$37</definedName>
    <definedName name="_xlnm.Print_Area" localSheetId="5">'Приложение 6'!$A$1:$D$36</definedName>
  </definedNames>
  <calcPr calcId="152511"/>
</workbook>
</file>

<file path=xl/calcChain.xml><?xml version="1.0" encoding="utf-8"?>
<calcChain xmlns="http://schemas.openxmlformats.org/spreadsheetml/2006/main">
  <c r="C13" i="7" l="1"/>
  <c r="D13" i="7"/>
  <c r="D12" i="7" s="1"/>
  <c r="C15" i="7"/>
  <c r="C12" i="7" s="1"/>
  <c r="D15" i="7"/>
  <c r="D19" i="7"/>
  <c r="D18" i="7" s="1"/>
  <c r="D17" i="7" s="1"/>
  <c r="C20" i="7"/>
  <c r="C19" i="7" s="1"/>
  <c r="D20" i="7"/>
  <c r="D23" i="7"/>
  <c r="C24" i="7"/>
  <c r="C23" i="7" s="1"/>
  <c r="D24" i="7"/>
  <c r="D29" i="7"/>
  <c r="D28" i="7" s="1"/>
  <c r="C30" i="7"/>
  <c r="C29" i="7" s="1"/>
  <c r="C28" i="7" s="1"/>
  <c r="C27" i="7" s="1"/>
  <c r="D30" i="7"/>
  <c r="C33" i="7"/>
  <c r="C32" i="7" s="1"/>
  <c r="C34" i="7"/>
  <c r="D34" i="7"/>
  <c r="D33" i="7" s="1"/>
  <c r="D32" i="7" s="1"/>
  <c r="D27" i="7" l="1"/>
  <c r="C18" i="7"/>
  <c r="C17" i="7" s="1"/>
  <c r="C11" i="7" s="1"/>
  <c r="C10" i="7" s="1"/>
  <c r="C36" i="7" s="1"/>
  <c r="D11" i="7"/>
  <c r="D14" i="6"/>
  <c r="D13" i="6" s="1"/>
  <c r="E14" i="6"/>
  <c r="E13" i="6" s="1"/>
  <c r="D16" i="6"/>
  <c r="E16" i="6"/>
  <c r="D21" i="6"/>
  <c r="D20" i="6" s="1"/>
  <c r="D19" i="6" s="1"/>
  <c r="D18" i="6" s="1"/>
  <c r="E21" i="6"/>
  <c r="E20" i="6" s="1"/>
  <c r="E19" i="6" s="1"/>
  <c r="E18" i="6" s="1"/>
  <c r="D24" i="6"/>
  <c r="E24" i="6"/>
  <c r="E25" i="6"/>
  <c r="D30" i="6"/>
  <c r="D29" i="6" s="1"/>
  <c r="D31" i="6"/>
  <c r="E31" i="6"/>
  <c r="E30" i="6" s="1"/>
  <c r="E29" i="6" s="1"/>
  <c r="E28" i="6" s="1"/>
  <c r="E34" i="6"/>
  <c r="E33" i="6" s="1"/>
  <c r="D35" i="6"/>
  <c r="D34" i="6" s="1"/>
  <c r="D33" i="6" s="1"/>
  <c r="E35" i="6"/>
  <c r="D10" i="7" l="1"/>
  <c r="D36" i="7" s="1"/>
  <c r="D28" i="6"/>
  <c r="E12" i="6"/>
  <c r="E11" i="6"/>
  <c r="E10" i="6" s="1"/>
  <c r="E37" i="6" s="1"/>
  <c r="D12" i="6"/>
  <c r="D11" i="6"/>
  <c r="D10" i="6" s="1"/>
  <c r="D37" i="6" s="1"/>
  <c r="E265" i="5"/>
  <c r="E266" i="5"/>
  <c r="F220" i="4" l="1"/>
  <c r="F221" i="4"/>
  <c r="F346" i="4"/>
  <c r="F347" i="4"/>
  <c r="E12" i="3" l="1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8" i="3"/>
  <c r="E31" i="3"/>
  <c r="E32" i="3"/>
  <c r="E34" i="3"/>
  <c r="E35" i="3"/>
  <c r="E36" i="3"/>
  <c r="E37" i="3"/>
  <c r="E38" i="3"/>
  <c r="E39" i="3"/>
  <c r="E40" i="3"/>
  <c r="E41" i="3"/>
  <c r="E42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4" i="3"/>
  <c r="E95" i="3"/>
  <c r="E96" i="3"/>
  <c r="E97" i="3"/>
  <c r="E98" i="3"/>
  <c r="E99" i="3"/>
  <c r="E100" i="3"/>
  <c r="E101" i="3"/>
  <c r="E102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8" i="3"/>
  <c r="E13" i="2" l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5" i="2"/>
  <c r="E46" i="2"/>
  <c r="E47" i="2"/>
  <c r="E48" i="2"/>
  <c r="E49" i="2"/>
  <c r="E50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8" i="2"/>
  <c r="E121" i="2"/>
  <c r="E122" i="2"/>
  <c r="E124" i="2"/>
  <c r="E125" i="2"/>
  <c r="E126" i="2"/>
  <c r="E127" i="2"/>
  <c r="E128" i="2"/>
  <c r="E129" i="2"/>
  <c r="E130" i="2"/>
  <c r="E131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1" i="2"/>
  <c r="E192" i="2"/>
  <c r="E193" i="2"/>
  <c r="E12" i="2"/>
</calcChain>
</file>

<file path=xl/sharedStrings.xml><?xml version="1.0" encoding="utf-8"?>
<sst xmlns="http://schemas.openxmlformats.org/spreadsheetml/2006/main" count="8426" uniqueCount="1584">
  <si>
    <t>Наименование показателя</t>
  </si>
  <si>
    <t>00100000000000000000</t>
  </si>
  <si>
    <t>00120000000000000000</t>
  </si>
  <si>
    <t>00120200000000000000</t>
  </si>
  <si>
    <t>00120220000000000000</t>
  </si>
  <si>
    <t>00120229999040000150</t>
  </si>
  <si>
    <t>00200000000000000000</t>
  </si>
  <si>
    <t>00210000000000000000</t>
  </si>
  <si>
    <t>00211300000000000000</t>
  </si>
  <si>
    <t>00211301074040000130</t>
  </si>
  <si>
    <t>00211301994040000130</t>
  </si>
  <si>
    <t>00211302994040000130</t>
  </si>
  <si>
    <t>00211400000000000000</t>
  </si>
  <si>
    <t>00211402043040000440</t>
  </si>
  <si>
    <t>00211600000000000000</t>
  </si>
  <si>
    <t>00211607010040000140</t>
  </si>
  <si>
    <t>00211607090040000140</t>
  </si>
  <si>
    <t>00211610032040000140</t>
  </si>
  <si>
    <t>00211610123010000140</t>
  </si>
  <si>
    <t>00211611064010000140</t>
  </si>
  <si>
    <t>00220000000000000000</t>
  </si>
  <si>
    <t>00220200000000000000</t>
  </si>
  <si>
    <t>00220220000000000000</t>
  </si>
  <si>
    <t>00220220077040000150</t>
  </si>
  <si>
    <t>00220220216040000150</t>
  </si>
  <si>
    <t>00220220229040000150</t>
  </si>
  <si>
    <t>00220225467040000150</t>
  </si>
  <si>
    <t>00220225527040000150</t>
  </si>
  <si>
    <t>00220227336040000150</t>
  </si>
  <si>
    <t>00220229999040000150</t>
  </si>
  <si>
    <t>00220230000000000000</t>
  </si>
  <si>
    <t>00220230024040000150</t>
  </si>
  <si>
    <t>00220230027040000150</t>
  </si>
  <si>
    <t>00220235120040000150</t>
  </si>
  <si>
    <t>00220235469040000150</t>
  </si>
  <si>
    <t>00220235930040000150</t>
  </si>
  <si>
    <t>00220240000000000000</t>
  </si>
  <si>
    <t>00220249999040000150</t>
  </si>
  <si>
    <t>00220700000000000000</t>
  </si>
  <si>
    <t>00221900000000000000</t>
  </si>
  <si>
    <t>00221960010040000150</t>
  </si>
  <si>
    <t>00300000000000000000</t>
  </si>
  <si>
    <t>00310000000000000000</t>
  </si>
  <si>
    <t>00311300000000000000</t>
  </si>
  <si>
    <t>00311302994040000130</t>
  </si>
  <si>
    <t>00320000000000000000</t>
  </si>
  <si>
    <t>00320200000000000000</t>
  </si>
  <si>
    <t>00320210000000000000</t>
  </si>
  <si>
    <t>00320215002040000150</t>
  </si>
  <si>
    <t>00320240000000000000</t>
  </si>
  <si>
    <t>00320249999040000150</t>
  </si>
  <si>
    <t>00320700000000000000</t>
  </si>
  <si>
    <t>00321800000000000000</t>
  </si>
  <si>
    <t>00321804010040000150</t>
  </si>
  <si>
    <t>00321804020040000150</t>
  </si>
  <si>
    <t>01500000000000000000</t>
  </si>
  <si>
    <t>01510000000000000000</t>
  </si>
  <si>
    <t>01511300000000000000</t>
  </si>
  <si>
    <t>01511302994040000130</t>
  </si>
  <si>
    <t>01520000000000000000</t>
  </si>
  <si>
    <t>01520200000000000000</t>
  </si>
  <si>
    <t>01520220000000000000</t>
  </si>
  <si>
    <t>01520225304040000150</t>
  </si>
  <si>
    <t>01520225519040000150</t>
  </si>
  <si>
    <t>01520229999040000150</t>
  </si>
  <si>
    <t>01520230000000000000</t>
  </si>
  <si>
    <t>01520230024040000150</t>
  </si>
  <si>
    <t>01520230029040000150</t>
  </si>
  <si>
    <t>01520239998040000150</t>
  </si>
  <si>
    <t>01520240000000000000</t>
  </si>
  <si>
    <t>01520245303040000150</t>
  </si>
  <si>
    <t>01520245454040000150</t>
  </si>
  <si>
    <t>01520700000000000000</t>
  </si>
  <si>
    <t>01521900000000000000</t>
  </si>
  <si>
    <t>01521960010040000150</t>
  </si>
  <si>
    <t>04800000000000000000</t>
  </si>
  <si>
    <t>04810000000000000000</t>
  </si>
  <si>
    <t>04811200000000000000</t>
  </si>
  <si>
    <t>04811201010010000120</t>
  </si>
  <si>
    <t>04811201030010000120</t>
  </si>
  <si>
    <t>04811201041010000120</t>
  </si>
  <si>
    <t>10000000000000000000</t>
  </si>
  <si>
    <t>10010000000000000000</t>
  </si>
  <si>
    <t>10010300000000000000</t>
  </si>
  <si>
    <t>10010302231010000110</t>
  </si>
  <si>
    <t>10010302241010000110</t>
  </si>
  <si>
    <t>10010302251010000110</t>
  </si>
  <si>
    <t>10010302261010000110</t>
  </si>
  <si>
    <t>14100000000000000000</t>
  </si>
  <si>
    <t>14110000000000000000</t>
  </si>
  <si>
    <t>14111600000000000000</t>
  </si>
  <si>
    <t>14111610123010000140</t>
  </si>
  <si>
    <t>18200000000000000000</t>
  </si>
  <si>
    <t>18210000000000000000</t>
  </si>
  <si>
    <t>18210100000000000000</t>
  </si>
  <si>
    <t>18210102000000000000</t>
  </si>
  <si>
    <t>18210102010010000110</t>
  </si>
  <si>
    <t>18210102020010000110</t>
  </si>
  <si>
    <t>18210102030010000110</t>
  </si>
  <si>
    <t>18210102080010000110</t>
  </si>
  <si>
    <t>18210500000000000000</t>
  </si>
  <si>
    <t>18210501000000000000</t>
  </si>
  <si>
    <t>18210501011010000110</t>
  </si>
  <si>
    <t>18210501012010000110</t>
  </si>
  <si>
    <t>18210501021010000110</t>
  </si>
  <si>
    <t>18210501022010000110</t>
  </si>
  <si>
    <t>18210501050010000110</t>
  </si>
  <si>
    <t>18210502000000000000</t>
  </si>
  <si>
    <t>18210502010020000110</t>
  </si>
  <si>
    <t>18210502020020000110</t>
  </si>
  <si>
    <t>18210504010020000110</t>
  </si>
  <si>
    <t>18210600000000000000</t>
  </si>
  <si>
    <t>18210601020040000110</t>
  </si>
  <si>
    <t>18210606000000000000</t>
  </si>
  <si>
    <t>18210606032040000110</t>
  </si>
  <si>
    <t>18210606042040000110</t>
  </si>
  <si>
    <t>18210800000000000000</t>
  </si>
  <si>
    <t>18210803010010000110</t>
  </si>
  <si>
    <t>18210900000000000000</t>
  </si>
  <si>
    <t>18210904040010000110</t>
  </si>
  <si>
    <t>18210904052040000110</t>
  </si>
  <si>
    <t>18211600000000000000</t>
  </si>
  <si>
    <t>18211610129010000140</t>
  </si>
  <si>
    <t>18800000000000000000</t>
  </si>
  <si>
    <t>18810000000000000000</t>
  </si>
  <si>
    <t>18811600000000000000</t>
  </si>
  <si>
    <t>18811610123010000140</t>
  </si>
  <si>
    <t>32200000000000000000</t>
  </si>
  <si>
    <t>32210000000000000000</t>
  </si>
  <si>
    <t>32211600000000000000</t>
  </si>
  <si>
    <t>32211610123010000140</t>
  </si>
  <si>
    <t>82100000000000000000</t>
  </si>
  <si>
    <t>82110000000000000000</t>
  </si>
  <si>
    <t>82111600000000000000</t>
  </si>
  <si>
    <t>82111601063010000140</t>
  </si>
  <si>
    <t>82111601073010000140</t>
  </si>
  <si>
    <t>82111601133010000140</t>
  </si>
  <si>
    <t>82111601153010000140</t>
  </si>
  <si>
    <t>82111601173010000140</t>
  </si>
  <si>
    <t>82111601193010000140</t>
  </si>
  <si>
    <t>82111601203010000140</t>
  </si>
  <si>
    <t>82111602020020000140</t>
  </si>
  <si>
    <t>83200000000000000000</t>
  </si>
  <si>
    <t>83210000000000000000</t>
  </si>
  <si>
    <t>83211600000000000000</t>
  </si>
  <si>
    <t>83211601053010000140</t>
  </si>
  <si>
    <t>83211601063010000140</t>
  </si>
  <si>
    <t>83211601073010000140</t>
  </si>
  <si>
    <t>83211601203010000140</t>
  </si>
  <si>
    <t>90200000000000000000</t>
  </si>
  <si>
    <t>90210000000000000000</t>
  </si>
  <si>
    <t>90210800000000000000</t>
  </si>
  <si>
    <t>90211100000000000000</t>
  </si>
  <si>
    <t>90211105000000000000</t>
  </si>
  <si>
    <t>90211105012040000120</t>
  </si>
  <si>
    <t>90211105024040000120</t>
  </si>
  <si>
    <t>90211105074040000120</t>
  </si>
  <si>
    <t>90211107000000000000</t>
  </si>
  <si>
    <t>90211107014040000120</t>
  </si>
  <si>
    <t>90211109000000000000</t>
  </si>
  <si>
    <t>90211109044040000120</t>
  </si>
  <si>
    <t>90211300000000000000</t>
  </si>
  <si>
    <t>90211302994040000130</t>
  </si>
  <si>
    <t>90211400000000000000</t>
  </si>
  <si>
    <t>90211402000000000000</t>
  </si>
  <si>
    <t>90211402043040000410</t>
  </si>
  <si>
    <t>90211406000000000000</t>
  </si>
  <si>
    <t>90211406012040000430</t>
  </si>
  <si>
    <t>90211600000000000000</t>
  </si>
  <si>
    <t>90211607090040000140</t>
  </si>
  <si>
    <t>90220000000000000000</t>
  </si>
  <si>
    <t>90220200000000000000</t>
  </si>
  <si>
    <t>90220220000000000000</t>
  </si>
  <si>
    <t>90220220299040000150</t>
  </si>
  <si>
    <t>90220220302040000150</t>
  </si>
  <si>
    <t>90220225497040000150</t>
  </si>
  <si>
    <t>90220230000000000000</t>
  </si>
  <si>
    <t>90220235082040000150</t>
  </si>
  <si>
    <t>Единица измерения: руб.</t>
  </si>
  <si>
    <t>Приложение № 1</t>
  </si>
  <si>
    <t>к решению Совета депутатов муниципального округа город Кировск</t>
  </si>
  <si>
    <t>с подведомственной территорией Мурманской области</t>
  </si>
  <si>
    <t>от ______2022 №___</t>
  </si>
  <si>
    <t>Показатели доходов местного бюджета по кодам классификации доходов бюджетов за 2021 год</t>
  </si>
  <si>
    <t>0,00</t>
  </si>
  <si>
    <t>-</t>
  </si>
  <si>
    <t>Код классификации доходов бюджетов</t>
  </si>
  <si>
    <t>Утверждено решением о бюджете</t>
  </si>
  <si>
    <t>Исполнение за год</t>
  </si>
  <si>
    <t>Процент исполнения</t>
  </si>
  <si>
    <t>00220704050047000150</t>
  </si>
  <si>
    <t>00320704050047000150</t>
  </si>
  <si>
    <t>01520704050047000150</t>
  </si>
  <si>
    <t>90210807150011000110</t>
  </si>
  <si>
    <t>Совет депутатов муниципального округа город Кировск с подведомственной территорией Мурманской области</t>
  </si>
  <si>
    <t>Прочие безвозмездные поступления в бюджеты городских округов (реализация мероприятий в рамках заключенных соглашений)</t>
  </si>
  <si>
    <t>Прочие межбюджетные трансферты, передаваемые бюджетам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</si>
  <si>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</si>
  <si>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</si>
  <si>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</si>
  <si>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Прочие субсидии бюджетам городских округов</t>
  </si>
  <si>
    <t>НАЛОГОВЫЕ И НЕНАЛОГОВЫЕ ДОХОДЫ</t>
  </si>
  <si>
    <t>ДОХОДЫ ОТ ОКАЗАНИЯ ПЛАТНЫХ УСЛУГ И КОМПЕНСАЦИИ ЗАТРАТ ГОСУДАРСТВА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</si>
  <si>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</si>
  <si>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Администрация муниципального округа город Кировск с подведомственной территорией Мурманской области</t>
  </si>
  <si>
    <t>Прочие доходы от оказания платных услуг (работ) получателями средств бюджетов городских округов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</si>
  <si>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</si>
  <si>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</si>
  <si>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</si>
  <si>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ШТРАФЫ, САНКЦИИ, ВОЗМЕЩЕНИЕ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</si>
  <si>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</si>
  <si>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</si>
  <si>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</si>
  <si>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</si>
  <si>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</si>
  <si>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</si>
  <si>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</si>
  <si>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строительство и (или) реконструкцию объектов инфраструктуры, необходимых для осуществления физическими и юридическими лицами инвестиционных проектов в моногородах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</si>
  <si>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</si>
  <si>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государственную поддержку малого и среднего предпринимательства в субъектах Российской Федерации</t>
  </si>
  <si>
    <t>Субсидии бюджетам городских округов на поддержку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</si>
  <si>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</si>
  <si>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</si>
  <si>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</si>
  <si>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</si>
  <si>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проведение Всероссийской переписи населения 2020 года</t>
  </si>
  <si>
    <t>Субвенции бюджетам городских округов на государственную регистрацию актов гражданского состояния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</si>
  <si>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</si>
  <si>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</si>
  <si>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</si>
  <si>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</si>
  <si>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Финансово-экономическое управление администрации города Кировска</t>
  </si>
  <si>
    <t>Дотации бюджетам бюджетной системы Российской Федерации</t>
  </si>
  <si>
    <t>Дотации бюджетам городских округов на поддержку мер по обеспечению сбалансированности бюджетов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</si>
  <si>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</si>
  <si>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бюджетными учреждениями остатков субсидий прошлых лет</t>
  </si>
  <si>
    <t>Комитет образования, культуры и спорта администрации города Кировска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</si>
  <si>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</si>
  <si>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поддержку отрасли культуры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</si>
  <si>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</si>
  <si>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Единая субвенция бюджетам городских округов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</si>
  <si>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</si>
  <si>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городских округов на создание модельных муниципальных библиотек</t>
  </si>
  <si>
    <t>Балтийско-Арктическое межрегиональное управление Федеральной службы по надзору в сфере природопользования</t>
  </si>
  <si>
    <t>ПЛАТЕЖИ ПРИ ПОЛЬЗОВАНИИ ПРИРОДНЫМИ РЕСУРСАМИ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</si>
  <si>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</si>
  <si>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</si>
  <si>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</si>
  <si>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Управление Федерального казначейства по Мурманской области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</si>
  <si>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</si>
  <si>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</si>
  <si>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</si>
  <si>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</si>
  <si>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</si>
  <si>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Управление Федеральной службы по надзору в сфере защиты прав потребителей и благополучия человека по Мурманской области</t>
  </si>
  <si>
    <t>Межрайонная инспекция Федеральной налоговой службы № 8 по Мурманской области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</si>
  <si>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</si>
  <si>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</si>
  <si>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</si>
  <si>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</si>
  <si>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</si>
  <si>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</si>
  <si>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</si>
  <si>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</si>
  <si>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</si>
  <si>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</si>
  <si>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</si>
  <si>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</si>
  <si>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</si>
  <si>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</si>
  <si>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</si>
  <si>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</si>
  <si>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</si>
  <si>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</si>
  <si>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</si>
  <si>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</si>
  <si>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</si>
  <si>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</si>
  <si>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</si>
  <si>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ЗАДОЛЖЕННОСТЬ И ПЕРЕРАСЧЕТЫ ПО ОТМЕНЕННЫМ НАЛОГАМ, СБОРАМ И ИНЫМ ОБЯЗАТЕЛЬНЫМ ПЛАТЕЖАМ</t>
  </si>
  <si>
    <t>Налог с имущества, переходящего в порядке наследования или дарения</t>
  </si>
  <si>
    <t>Земельный налог (по обязательствам, возникшим до 1 января 2006 года), мобилизуемый на территориях городских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</si>
  <si>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</si>
  <si>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Межмуниципальный отдел Министерства внутренних дел России "Апатитский"</t>
  </si>
  <si>
    <t>Управление Федеральной службы судебных приставов по Мурманской области</t>
  </si>
  <si>
    <t>Министерство юстиции Мурманской области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</si>
  <si>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</si>
  <si>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</si>
  <si>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</si>
  <si>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</si>
  <si>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</si>
  <si>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</si>
  <si>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</si>
  <si>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</si>
  <si>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Комитет по обеспечению безопасности населения Мурманской области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</si>
  <si>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</si>
  <si>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Комитет по управлению муниципальной собственностью администрации города Кировска</t>
  </si>
  <si>
    <t>Государственная пошлина за выдачу разрешения на установку рекламной конструкции (сумма платежа)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</si>
  <si>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</si>
  <si>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</si>
  <si>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</si>
  <si>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</si>
  <si>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</si>
  <si>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</si>
  <si>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</si>
  <si>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</si>
  <si>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</si>
  <si>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</si>
  <si>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</si>
  <si>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</si>
  <si>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</si>
  <si>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</si>
  <si>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обеспечению жильем молодых семей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</si>
  <si>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</si>
  <si>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Доходы бюджетов городских округов от возврата автономными учреждениями остатков субсидий прошлых лет</t>
  </si>
  <si>
    <t>ИТОГО ДОХОДОВ</t>
  </si>
  <si>
    <t>00021960010040000150</t>
  </si>
  <si>
    <t>00021900000000000000</t>
  </si>
  <si>
    <t>00021804020040000150</t>
  </si>
  <si>
    <t>00021804010040000150</t>
  </si>
  <si>
    <t>00021800000000000000</t>
  </si>
  <si>
    <t>00020704050047000150</t>
  </si>
  <si>
    <t>00020700000000000000</t>
  </si>
  <si>
    <t>00020249999040000150</t>
  </si>
  <si>
    <t>00020245454040000150</t>
  </si>
  <si>
    <t>00020245303040000150</t>
  </si>
  <si>
    <t>00020240000000000000</t>
  </si>
  <si>
    <t>00020239998040000150</t>
  </si>
  <si>
    <t>00020235930040000150</t>
  </si>
  <si>
    <t>00020235469040000150</t>
  </si>
  <si>
    <t>00020235120040000150</t>
  </si>
  <si>
    <t>00020235082040000150</t>
  </si>
  <si>
    <t>00020230029040000150</t>
  </si>
  <si>
    <t>00020230027040000150</t>
  </si>
  <si>
    <t>00020230024040000150</t>
  </si>
  <si>
    <t>00020230000000000000</t>
  </si>
  <si>
    <t>00020229999040000150</t>
  </si>
  <si>
    <t>00020227336040000150</t>
  </si>
  <si>
    <t>00020225527040000150</t>
  </si>
  <si>
    <t>00020225519040000150</t>
  </si>
  <si>
    <t>00020225497040000150</t>
  </si>
  <si>
    <t>00020225467040000150</t>
  </si>
  <si>
    <t>00020225304040000150</t>
  </si>
  <si>
    <t>00020220302040000150</t>
  </si>
  <si>
    <t>00020220299040000150</t>
  </si>
  <si>
    <t>00020220229040000150</t>
  </si>
  <si>
    <t>00020220216040000150</t>
  </si>
  <si>
    <t>00020220077040000150</t>
  </si>
  <si>
    <t>00020220000000000000</t>
  </si>
  <si>
    <t>00020215002040000150</t>
  </si>
  <si>
    <t>00020210000000000000</t>
  </si>
  <si>
    <t>00020200000000000000</t>
  </si>
  <si>
    <t>00020000000000000000</t>
  </si>
  <si>
    <t>00011611064010000140</t>
  </si>
  <si>
    <t>00011610129010000140</t>
  </si>
  <si>
    <t>00011610123010000140</t>
  </si>
  <si>
    <t>00011610032040000140</t>
  </si>
  <si>
    <t>00011607090040000140</t>
  </si>
  <si>
    <t>00011607010040000140</t>
  </si>
  <si>
    <t>00011602020020000140</t>
  </si>
  <si>
    <t>00011601203010000140</t>
  </si>
  <si>
    <t>00011601193010000140</t>
  </si>
  <si>
    <t>00011601173010000140</t>
  </si>
  <si>
    <t>00011601153010000140</t>
  </si>
  <si>
    <t>00011601133010000140</t>
  </si>
  <si>
    <t>00011601073010000140</t>
  </si>
  <si>
    <t>00011601063010000140</t>
  </si>
  <si>
    <t>00011601053010000140</t>
  </si>
  <si>
    <t>00011600000000000000</t>
  </si>
  <si>
    <t>00011406012040000430</t>
  </si>
  <si>
    <t>00011402043040000440</t>
  </si>
  <si>
    <t>00011402043040000410</t>
  </si>
  <si>
    <t>00011400000000000000</t>
  </si>
  <si>
    <t>00011302994040000130</t>
  </si>
  <si>
    <t>00011301994040000130</t>
  </si>
  <si>
    <t>00011301074040000130</t>
  </si>
  <si>
    <t>00011300000000000000</t>
  </si>
  <si>
    <t>00011201041010000120</t>
  </si>
  <si>
    <t>00011201030010000120</t>
  </si>
  <si>
    <t>00011201010010000120</t>
  </si>
  <si>
    <t>00011200000000000000</t>
  </si>
  <si>
    <t>00011109044040000120</t>
  </si>
  <si>
    <t>00011107014040000120</t>
  </si>
  <si>
    <t>00011105074040000120</t>
  </si>
  <si>
    <t>00011105024040000120</t>
  </si>
  <si>
    <t>00011105012040000120</t>
  </si>
  <si>
    <t>00011105000000000000</t>
  </si>
  <si>
    <t>00011100000000000000</t>
  </si>
  <si>
    <t>00010904052040000110</t>
  </si>
  <si>
    <t>00010904040010000110</t>
  </si>
  <si>
    <t>00010900000000000000</t>
  </si>
  <si>
    <t>00010807150011000110</t>
  </si>
  <si>
    <t>00010803010010000110</t>
  </si>
  <si>
    <t>00010800000000000000</t>
  </si>
  <si>
    <t>00010606042040000110</t>
  </si>
  <si>
    <t>00010606032040000110</t>
  </si>
  <si>
    <t>00010606000000000000</t>
  </si>
  <si>
    <t>00010601020040000110</t>
  </si>
  <si>
    <t>00010600000000000000</t>
  </si>
  <si>
    <t>00010504010020000110</t>
  </si>
  <si>
    <t>00010502020020000110</t>
  </si>
  <si>
    <t>00010502010020000110</t>
  </si>
  <si>
    <t>00010502000000000000</t>
  </si>
  <si>
    <t>00010501050010000110</t>
  </si>
  <si>
    <t>00010501022010000110</t>
  </si>
  <si>
    <t>00010501021010000110</t>
  </si>
  <si>
    <t>00010501012010000110</t>
  </si>
  <si>
    <t>00010501011010000110</t>
  </si>
  <si>
    <t>00010501000000000000</t>
  </si>
  <si>
    <t>00010500000000000000</t>
  </si>
  <si>
    <t>00010302261010000110</t>
  </si>
  <si>
    <t>00010302251010000110</t>
  </si>
  <si>
    <t>00010302241010000110</t>
  </si>
  <si>
    <t>00010302231010000110</t>
  </si>
  <si>
    <t>00010300000000000000</t>
  </si>
  <si>
    <t>00010102080010000110</t>
  </si>
  <si>
    <t>00010102030010000110</t>
  </si>
  <si>
    <t>00010102020010000110</t>
  </si>
  <si>
    <t>00010102010010000110</t>
  </si>
  <si>
    <t>00010102000000000000</t>
  </si>
  <si>
    <t>00010100000000000000</t>
  </si>
  <si>
    <t>00010000000000000000</t>
  </si>
  <si>
    <t>Показатели доходов местного бюджета по кодам видов доходов и кодам подвидов доходов, 
относящихся к доходам бюджета, за 2021 год</t>
  </si>
  <si>
    <t>Приложение № 2</t>
  </si>
  <si>
    <t>ВСЕГО РАСХОДОВ:</t>
  </si>
  <si>
    <t>412</t>
  </si>
  <si>
    <t>1210175570</t>
  </si>
  <si>
    <t>1004</t>
  </si>
  <si>
    <t>902</t>
  </si>
  <si>
    <t xml:space="preserve">          Бюджетные инвестиции на приобретение объектов недвижимого имущества в государственную (муниципальную) собственность</t>
  </si>
  <si>
    <t>000</t>
  </si>
  <si>
    <t xml:space="preserve">        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</si>
  <si>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0000000000</t>
  </si>
  <si>
    <t xml:space="preserve">      Охрана семьи и детства</t>
  </si>
  <si>
    <t>321</t>
  </si>
  <si>
    <t>1240175620</t>
  </si>
  <si>
    <t>1003</t>
  </si>
  <si>
    <t xml:space="preserve">          Пособия, компенсации и иные социальные выплаты гражданам, кроме публичных нормативных обязательств</t>
  </si>
  <si>
    <t xml:space="preserve">        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</si>
  <si>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322</t>
  </si>
  <si>
    <t>12102L4970</t>
  </si>
  <si>
    <t xml:space="preserve">          Субсидии гражданам на приобретение жилья</t>
  </si>
  <si>
    <t xml:space="preserve">        Реализация мероприятий по обеспечению жильем молодых семей</t>
  </si>
  <si>
    <t>1210280120</t>
  </si>
  <si>
    <t xml:space="preserve">        Дополнительная социальная выплата многодетным молодым семьям и молодым семьям в случае рождения (усыновления) ребенка</t>
  </si>
  <si>
    <t xml:space="preserve">      Социальное обеспечение населения</t>
  </si>
  <si>
    <t>244</t>
  </si>
  <si>
    <t>1300223510</t>
  </si>
  <si>
    <t>0503</t>
  </si>
  <si>
    <t xml:space="preserve">          Прочая закупка товаров, работ и услуг</t>
  </si>
  <si>
    <t xml:space="preserve">        Озеленение объектов внешнего благоустройства, уличной дорожной сети</t>
  </si>
  <si>
    <t xml:space="preserve">      Благоустройство</t>
  </si>
  <si>
    <t>853</t>
  </si>
  <si>
    <t>123F36748S</t>
  </si>
  <si>
    <t>0501</t>
  </si>
  <si>
    <t xml:space="preserve">          Уплата иных платежей</t>
  </si>
  <si>
    <t xml:space="preserve">        Обеспечение мероприятий по переселению граждан из аварийного жилищного фонда за счет средств местного бюджета</t>
  </si>
  <si>
    <t>123F367484</t>
  </si>
  <si>
    <t xml:space="preserve">        Обеспечение мероприятий по переселению граждан из аварийного жилищного фонда</t>
  </si>
  <si>
    <t>123F367483</t>
  </si>
  <si>
    <t xml:space="preserve">        Обеспечение мероприятий по переселению граждан из аварийного жилищного фонда (за счет средств государственной корпорации-Фонд содействия реформированию жилищно-коммунального хозяйства)</t>
  </si>
  <si>
    <t>1230127810</t>
  </si>
  <si>
    <t xml:space="preserve">        Составление Проекта организации и выполнение работ по сносу многоквартирных домов</t>
  </si>
  <si>
    <t>1220128340</t>
  </si>
  <si>
    <t xml:space="preserve">        Текущий ремонт и оборудование пустующих муниципальных жилых помещений</t>
  </si>
  <si>
    <t>1220128310</t>
  </si>
  <si>
    <t xml:space="preserve">        Определение стоимости содержания общего имущества многоквартирных домов</t>
  </si>
  <si>
    <t>1220128100</t>
  </si>
  <si>
    <t xml:space="preserve">        Оплата взносов в фонд капитального ремонта многоквартирных домов (жилые помещения)</t>
  </si>
  <si>
    <t>1220127770</t>
  </si>
  <si>
    <t xml:space="preserve">        Текущий ремонт и оборудование пустующих жилых помещений для дальнейшего предоставления в социальный найм нуждающимся гражданам</t>
  </si>
  <si>
    <t>831</t>
  </si>
  <si>
    <t>1220127760</t>
  </si>
  <si>
    <t xml:space="preserve">          Исполнение судебных актов Российской Федерации и мировых соглашений по возмещению причиненного вреда</t>
  </si>
  <si>
    <t>247</t>
  </si>
  <si>
    <t xml:space="preserve">          Закупка энергетических ресурсов</t>
  </si>
  <si>
    <t xml:space="preserve">        Содержание муниципальных жилых зданий и помещений</t>
  </si>
  <si>
    <t xml:space="preserve">      Жилищное хозяйство</t>
  </si>
  <si>
    <t>813</t>
  </si>
  <si>
    <t>1100228230</t>
  </si>
  <si>
    <t>0113</t>
  </si>
  <si>
    <t xml:space="preserve">    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</si>
  <si>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       Вклад в уставный фонд муниципального унитарного предприятия "УК Городская электрическая сеть"</t>
  </si>
  <si>
    <t>852</t>
  </si>
  <si>
    <t>1100227940</t>
  </si>
  <si>
    <t xml:space="preserve">          Уплата прочих налогов, сборов</t>
  </si>
  <si>
    <t xml:space="preserve">        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</si>
  <si>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</si>
  <si>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 xml:space="preserve">        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</si>
  <si>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1100224630</t>
  </si>
  <si>
    <t xml:space="preserve">        Проведение предпродажной подготовки объектов муниципального движимого имущества в целях реализации</t>
  </si>
  <si>
    <t>1100224510</t>
  </si>
  <si>
    <t xml:space="preserve">        Выкуп помещений у собственников в аварийном МКД № 17 по пр. Ленина в муниципальную собственность</t>
  </si>
  <si>
    <t>1100224500</t>
  </si>
  <si>
    <t xml:space="preserve">        Закупка товаров, работ, услуг в сфере информационно - коммуникационных технологий для обеспечения деятельности КУМС</t>
  </si>
  <si>
    <t>1100127750</t>
  </si>
  <si>
    <t xml:space="preserve">        Техническая инвентаризация бесхозяйных объектов, оценка стоимости дорог, объектов инженерной инфраструктуры</t>
  </si>
  <si>
    <t>1100127740</t>
  </si>
  <si>
    <t xml:space="preserve">        Уплата налогов, госпошлины, услуги нотариуса, страхование ОСАГО и иных обязательных платежей КУМС</t>
  </si>
  <si>
    <t>1100127730</t>
  </si>
  <si>
    <t xml:space="preserve">        Снос и утилизация списанных объектов имущества, входящих в состав муниципальной казны (нежилые)</t>
  </si>
  <si>
    <t>1100127710</t>
  </si>
  <si>
    <t xml:space="preserve">        Оплата взносов в фонд капитального ремонта многоквартирных домов (нежилые помещения)</t>
  </si>
  <si>
    <t>245</t>
  </si>
  <si>
    <t>1100124560</t>
  </si>
  <si>
    <t xml:space="preserve">        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</si>
  <si>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    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</si>
  <si>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</si>
  <si>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 xml:space="preserve">        Содержание муниципальных нежилых зданий и помещений в надлежащем состоянии</t>
  </si>
  <si>
    <t>1100124520</t>
  </si>
  <si>
    <t xml:space="preserve">        Обеспечение охраны в муниципальных помещениях</t>
  </si>
  <si>
    <t xml:space="preserve">      Другие общегосударственные вопросы</t>
  </si>
  <si>
    <t>0000</t>
  </si>
  <si>
    <t xml:space="preserve">    Комитет по управлению муниципальной собственностью администрации города Кировска</t>
  </si>
  <si>
    <t>622</t>
  </si>
  <si>
    <t>08204S1170</t>
  </si>
  <si>
    <t>1103</t>
  </si>
  <si>
    <t>015</t>
  </si>
  <si>
    <t xml:space="preserve">          Субсидии автономным учреждениям на иные цели</t>
  </si>
  <si>
    <t xml:space="preserve">        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</si>
  <si>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</si>
  <si>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 xml:space="preserve">        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</si>
  <si>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621</t>
  </si>
  <si>
    <t>08203S1170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</si>
  <si>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</si>
  <si>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0820371170</t>
  </si>
  <si>
    <t>08202S1170</t>
  </si>
  <si>
    <t>0820271170</t>
  </si>
  <si>
    <t xml:space="preserve">      Спорт высших достижений</t>
  </si>
  <si>
    <t>08202P1100</t>
  </si>
  <si>
    <t>1101</t>
  </si>
  <si>
    <t xml:space="preserve">        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</si>
  <si>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>0820227210</t>
  </si>
  <si>
    <t xml:space="preserve">        Предоставление услуг в сфере физической культуры и спорта</t>
  </si>
  <si>
    <t>0820213060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</si>
  <si>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</si>
  <si>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08201P1100</t>
  </si>
  <si>
    <t>0820123130</t>
  </si>
  <si>
    <t xml:space="preserve">        Предоставление услуг спортивных объектов  МАУ СОК "Горняк"</t>
  </si>
  <si>
    <t>0820113060</t>
  </si>
  <si>
    <t>0810177030</t>
  </si>
  <si>
    <t xml:space="preserve">        Модернизация и реконструкция учреждений физической культуры и спорта города Кировска за счет иного межбюджетного трансферта из областного бюджета бюджетам муниципальных образований в целях поощрения достижения наилучших результатов увеличения доходного потенциала</t>
  </si>
  <si>
    <t>0810128280</t>
  </si>
  <si>
    <t xml:space="preserve">        Присвоение (подтверждение) спортивных разрядов, присвоение (подтверждение) квалификационных категорий спортивных судей</t>
  </si>
  <si>
    <t>0810128150</t>
  </si>
  <si>
    <t xml:space="preserve">        Организация и проведение городских спортивных и физкультурных мероприятий</t>
  </si>
  <si>
    <t>0810127230</t>
  </si>
  <si>
    <t xml:space="preserve">        Выявление и поддержка спортивных талантов среди детей и молодежи (расходы на участие в выездных спортивных мероприятиях)</t>
  </si>
  <si>
    <t>0810126170</t>
  </si>
  <si>
    <t xml:space="preserve">        Модернизация и реконструкция учреждений физической культуры и спорта города Кировска</t>
  </si>
  <si>
    <t>633</t>
  </si>
  <si>
    <t>0230160160</t>
  </si>
  <si>
    <t xml:space="preserve">          Субсидии (гранты в форме субсидий), не подлежащие казначейскому сопровождению</t>
  </si>
  <si>
    <t xml:space="preserve">        Субсидии организациям, не являющимся государственными (муниципальными) учреждениями, осуществляющим деятельность в сфере физической культуры и спорта</t>
  </si>
  <si>
    <t xml:space="preserve">      Физическая культура</t>
  </si>
  <si>
    <t>0300528300</t>
  </si>
  <si>
    <t>1006</t>
  </si>
  <si>
    <t xml:space="preserve">        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</si>
  <si>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0300380060</t>
  </si>
  <si>
    <t xml:space="preserve">       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</si>
  <si>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>0300380020</t>
  </si>
  <si>
    <t xml:space="preserve">        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</si>
  <si>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 xml:space="preserve">      Другие вопросы в области социальной политики</t>
  </si>
  <si>
    <t>323</t>
  </si>
  <si>
    <t>0620175370</t>
  </si>
  <si>
    <t xml:space="preserve">          Приобретение товаров, работ, услуг в пользу граждан в целях их социального обеспечения</t>
  </si>
  <si>
    <t xml:space="preserve">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</si>
  <si>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0620175360</t>
  </si>
  <si>
    <t xml:space="preserve">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</si>
  <si>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0300375100</t>
  </si>
  <si>
    <t xml:space="preserve">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</si>
  <si>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070A255190</t>
  </si>
  <si>
    <t>0801</t>
  </si>
  <si>
    <t xml:space="preserve">        Государственная поддержка отрасли культуры</t>
  </si>
  <si>
    <t>612</t>
  </si>
  <si>
    <t>070A15454F</t>
  </si>
  <si>
    <t xml:space="preserve">          Субсидии бюджетным учреждениям на иные цели</t>
  </si>
  <si>
    <t xml:space="preserve">        Создание модельных муниципальных библиотек за счет средств резервного фонда Правительства Российской Федерации</t>
  </si>
  <si>
    <t>611</t>
  </si>
  <si>
    <t>07004S1100</t>
  </si>
  <si>
    <t xml:space="preserve">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</si>
  <si>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</si>
  <si>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07004P1100</t>
  </si>
  <si>
    <t>0700471100</t>
  </si>
  <si>
    <t xml:space="preserve">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</si>
  <si>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0700428250</t>
  </si>
  <si>
    <t xml:space="preserve">        Организация доступной среды для маломобильных групп населения (в муниципальных библиотеках)</t>
  </si>
  <si>
    <t>0700428240</t>
  </si>
  <si>
    <t xml:space="preserve">        Организация, проведение городских культурно-массовых мероприятий (в муниципальных библиотеках)</t>
  </si>
  <si>
    <t>0700428080</t>
  </si>
  <si>
    <t xml:space="preserve">        Модернизация и укрепление материально-технической базы муниципальных учреждений и иные аналогичные расходы (в муниципальных библиотеках)</t>
  </si>
  <si>
    <t>0700428040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</si>
  <si>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муниципальных библиотеках)</t>
  </si>
  <si>
    <t>0700423280</t>
  </si>
  <si>
    <t xml:space="preserve">  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</si>
  <si>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</si>
  <si>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07003P1100</t>
  </si>
  <si>
    <t>0700328090</t>
  </si>
  <si>
    <t xml:space="preserve">        Участие коллективов в фестивалях, конкурсах, выставках различного уровня (в муниципальном музее)</t>
  </si>
  <si>
    <t>0700328050</t>
  </si>
  <si>
    <t xml:space="preserve">        Организация, проведение городских культурно-массовых мероприятий (в муниципальном музее)</t>
  </si>
  <si>
    <t>0700328030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</si>
  <si>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муниципальном музее)</t>
  </si>
  <si>
    <t>0700323260</t>
  </si>
  <si>
    <t xml:space="preserve">        Обеспечение деятельности МБУК "Историко-краеведческий музей  с мемориалом  С.М. Кирова и выставочным залом"</t>
  </si>
  <si>
    <t>0700313060</t>
  </si>
  <si>
    <t>07002S314U</t>
  </si>
  <si>
    <t xml:space="preserve">        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 (за счет средств резервного фонда Правительства Мурманской области)</t>
  </si>
  <si>
    <t>07002S1100</t>
  </si>
  <si>
    <t>07002P1100</t>
  </si>
  <si>
    <t>07002L5190</t>
  </si>
  <si>
    <t>070027314U</t>
  </si>
  <si>
    <t xml:space="preserve">        Субсидии муниципальным образованиям Мурманской области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</si>
  <si>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0700271100</t>
  </si>
  <si>
    <t>0700227590</t>
  </si>
  <si>
    <t xml:space="preserve">        Организация, проведение городских культурно-массовых мероприятий (в учреждениях клубного типа)</t>
  </si>
  <si>
    <t>0700223220</t>
  </si>
  <si>
    <t xml:space="preserve">        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</si>
  <si>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</si>
  <si>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0230160080</t>
  </si>
  <si>
    <t xml:space="preserve">        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</si>
  <si>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 xml:space="preserve">      Культура</t>
  </si>
  <si>
    <t>0700827610</t>
  </si>
  <si>
    <t>0709</t>
  </si>
  <si>
    <t>112</t>
  </si>
  <si>
    <t xml:space="preserve">          Иные выплаты персоналу учреждений, за исключением фонда оплаты труда</t>
  </si>
  <si>
    <t xml:space="preserve">        Реализация молодежных инициатив и проектов</t>
  </si>
  <si>
    <t>06205P1100</t>
  </si>
  <si>
    <t>0620524910</t>
  </si>
  <si>
    <t xml:space="preserve">        Оказание муниципальной услуги по предоставлению питания обучающимся</t>
  </si>
  <si>
    <t>0620513060</t>
  </si>
  <si>
    <t>0610227900</t>
  </si>
  <si>
    <t xml:space="preserve">        Организация и проведение муниципальных профессиональных конкурсов, чествование педагогов в профессиональный праздник</t>
  </si>
  <si>
    <t>0610227830</t>
  </si>
  <si>
    <t xml:space="preserve">        Празднование 90-летия системы образования города Кировска</t>
  </si>
  <si>
    <t xml:space="preserve">      Другие вопросы в области образования</t>
  </si>
  <si>
    <t>0620423080</t>
  </si>
  <si>
    <t>0707</t>
  </si>
  <si>
    <t xml:space="preserve">        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</si>
  <si>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06103S1070</t>
  </si>
  <si>
    <t xml:space="preserve">        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</si>
  <si>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</si>
  <si>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 xml:space="preserve">        Субсидия на организацию отдыха детей Мурманской области в муниципальных образовательных организациях</t>
  </si>
  <si>
    <t>0610328270</t>
  </si>
  <si>
    <t xml:space="preserve">        Организация летнего отдыха детей за пределами Мурманской области</t>
  </si>
  <si>
    <t>0610326130</t>
  </si>
  <si>
    <t xml:space="preserve">        Организация занятости обучающихся (занятость детей только по договорам)</t>
  </si>
  <si>
    <t xml:space="preserve">      Молодежная политика</t>
  </si>
  <si>
    <t>07001S1100</t>
  </si>
  <si>
    <t>0703</t>
  </si>
  <si>
    <t>07001P1100</t>
  </si>
  <si>
    <t>0700190220</t>
  </si>
  <si>
    <t xml:space="preserve">  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</si>
  <si>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0700171100</t>
  </si>
  <si>
    <t>0700128200</t>
  </si>
  <si>
    <t xml:space="preserve">        Модернизация и укрепление материально-технической базы муниципальных учреждений и иные аналогичные расходы (в учреждениях дополнительного образования в сфере культуры и искусства)</t>
  </si>
  <si>
    <t>0700127600</t>
  </si>
  <si>
    <t xml:space="preserve">        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</si>
  <si>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</si>
  <si>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 xml:space="preserve">        Предоставление  дополнительного образования детям в сфере культуры и искусства</t>
  </si>
  <si>
    <t>0700113060</t>
  </si>
  <si>
    <t>06203P1100</t>
  </si>
  <si>
    <t>0620390230</t>
  </si>
  <si>
    <t xml:space="preserve">        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</si>
  <si>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>0620390220</t>
  </si>
  <si>
    <t>0620323060</t>
  </si>
  <si>
    <t xml:space="preserve">        Оказание муниципальной услуги по предоставлению дополнительного образования в сфере общего образования</t>
  </si>
  <si>
    <t>0620313060</t>
  </si>
  <si>
    <t>0610427890</t>
  </si>
  <si>
    <t xml:space="preserve">        Развитие деятельности общественных объединений "ЮНАРМИЯ", "Российское движение школьников"</t>
  </si>
  <si>
    <t>0610426120</t>
  </si>
  <si>
    <t xml:space="preserve">        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</si>
  <si>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0610327850</t>
  </si>
  <si>
    <t xml:space="preserve">        Обеспечение участия кировских школьников в мероприятиях регионального и всероссийского уровня</t>
  </si>
  <si>
    <t>0610327840</t>
  </si>
  <si>
    <t xml:space="preserve">        Развитие детского туризма, в т.ч. международного</t>
  </si>
  <si>
    <t>0610327450</t>
  </si>
  <si>
    <t xml:space="preserve">        Обеспечение персонифицированного финансирования дополнительного образования детей</t>
  </si>
  <si>
    <t>0610326110</t>
  </si>
  <si>
    <t xml:space="preserve">        Мероприятия, направленные на самореализацию, самоопределение и выявление талантливых детей</t>
  </si>
  <si>
    <t>0610127820</t>
  </si>
  <si>
    <t xml:space="preserve">        Обновление оборудования, приобретение технических и компьютерных средств обучения</t>
  </si>
  <si>
    <t>0410127780</t>
  </si>
  <si>
    <t xml:space="preserve">        Повышение уровня антитеррористической защищенности мест и объектов с массовым пребыванием людей</t>
  </si>
  <si>
    <t>0230160100</t>
  </si>
  <si>
    <t xml:space="preserve">        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</si>
  <si>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 xml:space="preserve">      Дополнительное образование детей</t>
  </si>
  <si>
    <t>06205S1250</t>
  </si>
  <si>
    <t>0702</t>
  </si>
  <si>
    <t xml:space="preserve">        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</si>
  <si>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06205L3040</t>
  </si>
  <si>
    <t xml:space="preserve">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</si>
  <si>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0620575320</t>
  </si>
  <si>
    <t xml:space="preserve">        Субвенция на обеспечение бесплатным питанием отдельных категорий обучающихся</t>
  </si>
  <si>
    <t>0620571250</t>
  </si>
  <si>
    <t xml:space="preserve">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</si>
  <si>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06202S1100</t>
  </si>
  <si>
    <t>0620290220</t>
  </si>
  <si>
    <t>0620275310</t>
  </si>
  <si>
    <t xml:space="preserve">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</si>
  <si>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0620275240</t>
  </si>
  <si>
    <t xml:space="preserve">        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</si>
  <si>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>0620273030</t>
  </si>
  <si>
    <t xml:space="preserve">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</si>
  <si>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0620271100</t>
  </si>
  <si>
    <t>0620253030</t>
  </si>
  <si>
    <t xml:space="preserve">  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</si>
  <si>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0620228130</t>
  </si>
  <si>
    <t xml:space="preserve">        Единовременное пособие работникам по специальностям на которые имеется дефицит специалистов, заключившие трудовые договоры о работе в организациях, финансируемых из бюджета города Кировска, прибывшие в соответствии с этими договорами из других регионов Российской Федерации, а также городов (поселений) Мурманской области, кроме города Апатиты</t>
  </si>
  <si>
    <t>0620223020</t>
  </si>
  <si>
    <t xml:space="preserve">        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</si>
  <si>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</si>
  <si>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06201S1100</t>
  </si>
  <si>
    <t>0620171100</t>
  </si>
  <si>
    <t>350</t>
  </si>
  <si>
    <t>0610327860</t>
  </si>
  <si>
    <t xml:space="preserve">          Премии и гранты</t>
  </si>
  <si>
    <t xml:space="preserve">        Поддержка одаренных детей, добившихся значительных результатов</t>
  </si>
  <si>
    <t>360</t>
  </si>
  <si>
    <t xml:space="preserve">          Иные выплаты населению</t>
  </si>
  <si>
    <t>0610127870</t>
  </si>
  <si>
    <t xml:space="preserve">        Обеспечение безопасных, современных условий организации образовательного процесса</t>
  </si>
  <si>
    <t>0610126190</t>
  </si>
  <si>
    <t xml:space="preserve">        Создание безбарьерной среды</t>
  </si>
  <si>
    <t>0300480140</t>
  </si>
  <si>
    <t xml:space="preserve">        Обеспечение бесплатным питанием (обедами) обучающихся кадетских классов</t>
  </si>
  <si>
    <t>03003S1040</t>
  </si>
  <si>
    <t xml:space="preserve">        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</si>
  <si>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</si>
  <si>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 xml:space="preserve">  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</si>
  <si>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</si>
  <si>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 xml:space="preserve">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</si>
  <si>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Общее образование</t>
  </si>
  <si>
    <t>0701</t>
  </si>
  <si>
    <t>06201P1100</t>
  </si>
  <si>
    <t>0620190230</t>
  </si>
  <si>
    <t>0620190220</t>
  </si>
  <si>
    <t>0620175310</t>
  </si>
  <si>
    <t>0620128260</t>
  </si>
  <si>
    <t xml:space="preserve">        Разработка единого меню для дошкольных образовательных учреждений</t>
  </si>
  <si>
    <t>0620123000</t>
  </si>
  <si>
    <t xml:space="preserve">        Оказание муниципальной услуги по предоставлению дошкольного образования и воспитания</t>
  </si>
  <si>
    <t>0620113060</t>
  </si>
  <si>
    <t>0610526100</t>
  </si>
  <si>
    <t xml:space="preserve">        Обеспечение деятельности территориального психолого-медико-педагогической комиссии города Кировска</t>
  </si>
  <si>
    <t xml:space="preserve">      Дошкольное образование</t>
  </si>
  <si>
    <t>0630127200</t>
  </si>
  <si>
    <t>119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</si>
  <si>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</si>
  <si>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</si>
  <si>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 xml:space="preserve">          Фонд оплаты труда учреждений</t>
  </si>
  <si>
    <t xml:space="preserve">        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</si>
  <si>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0630113060</t>
  </si>
  <si>
    <t xml:space="preserve">    Комитет образования, культуры и спорта администрации города Кировска</t>
  </si>
  <si>
    <t>129</t>
  </si>
  <si>
    <t>9400013060</t>
  </si>
  <si>
    <t>0106</t>
  </si>
  <si>
    <t>013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</si>
  <si>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</si>
  <si>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</si>
  <si>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 xml:space="preserve">          Иные выплаты персоналу государственных (муниципальных) органов, за исключением фонда оплаты труда</t>
  </si>
  <si>
    <t>9400006030</t>
  </si>
  <si>
    <t xml:space="preserve">        Расходы на обеспечение функций работников органов местного самоуправления</t>
  </si>
  <si>
    <t>9400006010</t>
  </si>
  <si>
    <t>121</t>
  </si>
  <si>
    <t xml:space="preserve">          Фонд оплаты труда государственных (муниципальных) органов</t>
  </si>
  <si>
    <t xml:space="preserve">        Расходы на выплаты по оплате труда  работников органов местного самоуправления</t>
  </si>
  <si>
    <t>9400005010</t>
  </si>
  <si>
    <t xml:space="preserve">        Расходы на выплаты по оплате труда руководителя Контрольно-счетного органа города Кировска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</si>
  <si>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</si>
  <si>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Контрольно-счетный орган муниципального округа город Кировск с подведомственной территорией Мурманской области</t>
  </si>
  <si>
    <t>730</t>
  </si>
  <si>
    <t>1010127800</t>
  </si>
  <si>
    <t>1301</t>
  </si>
  <si>
    <t>003</t>
  </si>
  <si>
    <t xml:space="preserve">          Обслуживание муниципального долга</t>
  </si>
  <si>
    <t xml:space="preserve">        Процентные платежи по муниципальному долгу по бюджетному кредиту</t>
  </si>
  <si>
    <t>1010127790</t>
  </si>
  <si>
    <t xml:space="preserve">        Процентные платежи по муниципальному долгу по коммерческому кредиту</t>
  </si>
  <si>
    <t xml:space="preserve">      Обслуживание государственного внутреннего и муниципального долга</t>
  </si>
  <si>
    <t>870</t>
  </si>
  <si>
    <t>9300090040</t>
  </si>
  <si>
    <t xml:space="preserve">          Резервные средства</t>
  </si>
  <si>
    <t xml:space="preserve">        Средства, зарезервированные на софинансирование расходов в рамках реализации областных региональных программ</t>
  </si>
  <si>
    <t>9300090030</t>
  </si>
  <si>
    <t xml:space="preserve">    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</si>
  <si>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>9300090020</t>
  </si>
  <si>
    <t xml:space="preserve">        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</si>
  <si>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 xml:space="preserve">    Финансово-экономическое управление администрации города Кировска</t>
  </si>
  <si>
    <t>811</t>
  </si>
  <si>
    <t>0910227920</t>
  </si>
  <si>
    <t>1202</t>
  </si>
  <si>
    <t>002</t>
  </si>
  <si>
    <t xml:space="preserve">  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</si>
  <si>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</si>
  <si>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 xml:space="preserve">      Периодическая печать и издательства</t>
  </si>
  <si>
    <t>243</t>
  </si>
  <si>
    <t>08101S0640</t>
  </si>
  <si>
    <t>1105</t>
  </si>
  <si>
    <t xml:space="preserve">          Закупка товаров, работ, услуг в целях капитального ремонта государственного (муниципального) имущества</t>
  </si>
  <si>
    <t xml:space="preserve">        Софинансирование расходов на капитальный ремонт объектов, находящихся в муниципальной собственности</t>
  </si>
  <si>
    <t>0810170640</t>
  </si>
  <si>
    <t xml:space="preserve">        Субсидия на софинансирование капитальных ремонтов объектов, находящихся в муниципальной собственности</t>
  </si>
  <si>
    <t>0810128210</t>
  </si>
  <si>
    <t xml:space="preserve">        Разработка проекто-сметной документации на капитальный ремонт объектов, находящихся в муниципальной собственности</t>
  </si>
  <si>
    <t>0810124610</t>
  </si>
  <si>
    <t xml:space="preserve">        Капитальный ремонт здания МАУ "СШ города Кировска"</t>
  </si>
  <si>
    <t xml:space="preserve">      Другие вопросы в области физической культуры и спорта</t>
  </si>
  <si>
    <t>0530160090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</si>
  <si>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</si>
  <si>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>0530160020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</si>
  <si>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</si>
  <si>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313</t>
  </si>
  <si>
    <t>0300380130</t>
  </si>
  <si>
    <t xml:space="preserve">          Пособия, компенсации, меры социальной поддержки по публичным нормативным обязательствам</t>
  </si>
  <si>
    <t xml:space="preserve">        Ежегодная единовременная выплата медицинским работникам ГОБУЗ "Апатитско-Кировская ЦГБ"</t>
  </si>
  <si>
    <t>0300380040</t>
  </si>
  <si>
    <t xml:space="preserve">        Возмещение расходов по проезду в государственные областные медицинские организации Мурманской области</t>
  </si>
  <si>
    <t>0230160140</t>
  </si>
  <si>
    <t xml:space="preserve">        Субсидии некоммерческим организациям, оказывающим услуги по поддержке и развитию субъектов малого и среднего предпринимательства</t>
  </si>
  <si>
    <t>0230160130</t>
  </si>
  <si>
    <t xml:space="preserve">        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</si>
  <si>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0230160050</t>
  </si>
  <si>
    <t xml:space="preserve">  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</si>
  <si>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0230160030</t>
  </si>
  <si>
    <t xml:space="preserve">    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</si>
  <si>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0910275350</t>
  </si>
  <si>
    <t xml:space="preserve">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</si>
  <si>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0910275340</t>
  </si>
  <si>
    <t xml:space="preserve">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</si>
  <si>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</si>
  <si>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 xml:space="preserve">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</si>
  <si>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0910275200</t>
  </si>
  <si>
    <t xml:space="preserve">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</si>
  <si>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0300280030</t>
  </si>
  <si>
    <t xml:space="preserve">        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</si>
  <si>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</si>
  <si>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 xml:space="preserve">    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</si>
  <si>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0910280190</t>
  </si>
  <si>
    <t xml:space="preserve">        Ежемесячная денежная выплата гражданам, удостоенным звания "Почётный гражданин города Кировска"</t>
  </si>
  <si>
    <t>0530176600</t>
  </si>
  <si>
    <t xml:space="preserve">        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</si>
  <si>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0430275230</t>
  </si>
  <si>
    <t xml:space="preserve">        Субвенция на возмещение расходов по гарантированному перечню услуг по погребению</t>
  </si>
  <si>
    <t>0300180010</t>
  </si>
  <si>
    <t xml:space="preserve">        Проведение ремонта квартир ветеранов Великой Отечественной войны, расположенных в муниципальном образовании</t>
  </si>
  <si>
    <t>312</t>
  </si>
  <si>
    <t>0910290100</t>
  </si>
  <si>
    <t>1001</t>
  </si>
  <si>
    <t xml:space="preserve">          Иные пенсии, социальные доплаты к пенсиям</t>
  </si>
  <si>
    <t xml:space="preserve">        Доплаты к пенсиям муниципальных служащих</t>
  </si>
  <si>
    <t xml:space="preserve">      Пенсионное обеспечение</t>
  </si>
  <si>
    <t>9200090012</t>
  </si>
  <si>
    <t>0909</t>
  </si>
  <si>
    <t xml:space="preserve">        Выделение средств из резервного фонда администрации города Кировска на закупку лекарственных средств для создания неснижаемого месячного запаса противовирусных лекарств и антибиотиков в целях профилактики распространения коронавирусной инфекции</t>
  </si>
  <si>
    <t>9200060200</t>
  </si>
  <si>
    <t xml:space="preserve">        Субсидия МУП "Фармация" на финансовое обеспечение мероприятий, связанных с профилактикой и устранением последствий распространения коронавирусной инфекции</t>
  </si>
  <si>
    <t>9200060110</t>
  </si>
  <si>
    <t xml:space="preserve">        Субсидия на оказание финансовой помощи в целях предупреждения банкротства и восстановления платежеспособности МУП "Фармация"</t>
  </si>
  <si>
    <t xml:space="preserve">      Другие вопросы в области здравоохранения</t>
  </si>
  <si>
    <t>414</t>
  </si>
  <si>
    <t>07006S4000</t>
  </si>
  <si>
    <t xml:space="preserve">          Бюджетные инвестиции в объекты капитального строительства государственной (муниципальной) собственности</t>
  </si>
  <si>
    <t xml:space="preserve">        Софинансирование за счет местного бюджета расходов на осуществление капитальных вложений в объекты муниципальной собственности</t>
  </si>
  <si>
    <t>0700674000</t>
  </si>
  <si>
    <t xml:space="preserve">        Субсидия на софинансирование капитальных вложений в объекты муниципальной собственности</t>
  </si>
  <si>
    <t>0700628370</t>
  </si>
  <si>
    <t xml:space="preserve">        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</si>
  <si>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>0700628320</t>
  </si>
  <si>
    <t xml:space="preserve">        Поставка и монтаж блочно-модульного административного здания на территории конного клуба "Ласточка"</t>
  </si>
  <si>
    <t>0700527950</t>
  </si>
  <si>
    <t xml:space="preserve">        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</si>
  <si>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0700524620</t>
  </si>
  <si>
    <t xml:space="preserve">        Проведение работ по корректировке сметной стоимости и конъюктурному анализу по объекту "Реконструкция объекта "Здание первого хибиногорского кинотеатра "Большевик"</t>
  </si>
  <si>
    <t>07002L4670</t>
  </si>
  <si>
    <t xml:space="preserve">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</si>
  <si>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0700228070</t>
  </si>
  <si>
    <t xml:space="preserve">        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</si>
  <si>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>0700228020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</si>
  <si>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</si>
  <si>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1400127650</t>
  </si>
  <si>
    <t xml:space="preserve">        Снижение объема потребления энергетических ресурсов</t>
  </si>
  <si>
    <t>0610128060</t>
  </si>
  <si>
    <t xml:space="preserve">        Модернизация и укрепление материально-технической базы муниципальных учреждений и иные аналогичные расходы (в общеобразовательных учреждениях)</t>
  </si>
  <si>
    <t>0610128010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</si>
  <si>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</si>
  <si>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0610128000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</si>
  <si>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 (в дошкольных образовательных учреждениях)</t>
  </si>
  <si>
    <t>0540124400</t>
  </si>
  <si>
    <t>0505</t>
  </si>
  <si>
    <t>851</t>
  </si>
  <si>
    <t xml:space="preserve">          Уплата налога на имущество организаций и земельного налога</t>
  </si>
  <si>
    <t xml:space="preserve">        Обеспечение деятельности МКУ "УКГХ"</t>
  </si>
  <si>
    <t>0540113060</t>
  </si>
  <si>
    <t xml:space="preserve">      Другие вопросы в области жилищно-коммунального хозяйства</t>
  </si>
  <si>
    <t>1510323540</t>
  </si>
  <si>
    <t xml:space="preserve">        Приобретение материальных запасов и материальных ценностей для улучшения внешнего облика территории города</t>
  </si>
  <si>
    <t>1510223530</t>
  </si>
  <si>
    <t xml:space="preserve">        Содержание объектов внешнего благоустройства</t>
  </si>
  <si>
    <t>1510127500</t>
  </si>
  <si>
    <t xml:space="preserve">        Призовой фонд при проведении конкурса "Цветочный город"</t>
  </si>
  <si>
    <t>1510123520</t>
  </si>
  <si>
    <t xml:space="preserve">        Ремонт и дооборудование объектов внешнего благоустройства</t>
  </si>
  <si>
    <t>1510123500</t>
  </si>
  <si>
    <t xml:space="preserve">        Благоустройство объектов внешнего благоустройства</t>
  </si>
  <si>
    <t>0700724140</t>
  </si>
  <si>
    <t xml:space="preserve">        Хранение праздничного инвентаря</t>
  </si>
  <si>
    <t>0700724130</t>
  </si>
  <si>
    <t xml:space="preserve">        Организация праздничных мероприятий</t>
  </si>
  <si>
    <t>0700724120</t>
  </si>
  <si>
    <t xml:space="preserve">        Ремонт  праздничного инвентаря</t>
  </si>
  <si>
    <t>0700724110</t>
  </si>
  <si>
    <t xml:space="preserve">        Выполнение  работ по художественному оформлению города</t>
  </si>
  <si>
    <t>0700724100</t>
  </si>
  <si>
    <t xml:space="preserve">        Приобретение праздничного инвентаря</t>
  </si>
  <si>
    <t>0520221510</t>
  </si>
  <si>
    <t xml:space="preserve">        Совершенствование организации дорожного движения транспорта и пешеходов на улично-дорожной сети города и автомобильных дорогах</t>
  </si>
  <si>
    <t>0520121520</t>
  </si>
  <si>
    <t xml:space="preserve">        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</si>
  <si>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</si>
  <si>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 xml:space="preserve">        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</si>
  <si>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0510327640</t>
  </si>
  <si>
    <t xml:space="preserve">        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</si>
  <si>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>0510323420</t>
  </si>
  <si>
    <t xml:space="preserve">        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</si>
  <si>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0510223400</t>
  </si>
  <si>
    <t xml:space="preserve">        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</si>
  <si>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0430421310</t>
  </si>
  <si>
    <t xml:space="preserve">        Оценка, эвакуация, хранение и утилизация брошенного и разукомплектованного транспорта</t>
  </si>
  <si>
    <t>0430328380</t>
  </si>
  <si>
    <t xml:space="preserve">        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</si>
  <si>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>0430328180</t>
  </si>
  <si>
    <t xml:space="preserve">        Выполнение работ по ремонту Воинских захоронений на 16 км за счет средств местного бюджета</t>
  </si>
  <si>
    <t>0430328170</t>
  </si>
  <si>
    <t xml:space="preserve">        Выполнение работ по ремонту места захоронения Героя Советского Союза Иллюшко П.И.</t>
  </si>
  <si>
    <t>0430327700</t>
  </si>
  <si>
    <t xml:space="preserve">        Вывоз твердых коммунальных отходов с территории кладбищ</t>
  </si>
  <si>
    <t>0430327690</t>
  </si>
  <si>
    <t xml:space="preserve">        Разработка проекта санитарно-защитной зоны объекта "Кладбище"</t>
  </si>
  <si>
    <t>0430327680</t>
  </si>
  <si>
    <t xml:space="preserve">        Содержание мест захоронения умерших (погибших), не имеющих супруга(и) и близких родственников</t>
  </si>
  <si>
    <t>0430327670</t>
  </si>
  <si>
    <t xml:space="preserve">        Инвентаризация мест захоронения на кладбищах</t>
  </si>
  <si>
    <t>0430327470</t>
  </si>
  <si>
    <t xml:space="preserve">        Выполнение работ по ремонту Воинских захоронений на 16 км за счет благотворительных пожертвований от АО "Апатит"</t>
  </si>
  <si>
    <t>0430324010</t>
  </si>
  <si>
    <t xml:space="preserve">        Текущий ремонт и содержание объектов захоронений в зимний и летний период</t>
  </si>
  <si>
    <t>0430223930</t>
  </si>
  <si>
    <t xml:space="preserve">        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</si>
  <si>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</si>
  <si>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 xml:space="preserve">        Транспортировка в морг с мест обнаружения или происшествия тел умерших (погибших)</t>
  </si>
  <si>
    <t>0430121320</t>
  </si>
  <si>
    <t xml:space="preserve">        Оборудование мест для сбора бытовых отходов в городе Кировске</t>
  </si>
  <si>
    <t>0430121300</t>
  </si>
  <si>
    <t xml:space="preserve">        Ликвидация несанкционированных свалок</t>
  </si>
  <si>
    <t>011F2S1210</t>
  </si>
  <si>
    <t xml:space="preserve">       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</si>
  <si>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011F277120</t>
  </si>
  <si>
    <t xml:space="preserve">       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</si>
  <si>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011F271210</t>
  </si>
  <si>
    <t xml:space="preserve">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</si>
  <si>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0430660120</t>
  </si>
  <si>
    <t>0502</t>
  </si>
  <si>
    <t xml:space="preserve">        Субсидия на строительство станции ультрафиолетового обеззараживания очищенных сточных вод на очистных сооружениях г. Кировска в целях софинансирования инвестиционной программы АО "Апатитыводоканал" в сфере водоотведения на 2020-2022 годы</t>
  </si>
  <si>
    <t>021016748S</t>
  </si>
  <si>
    <t xml:space="preserve">        Софинансирование за счет местного бюджета расходов на осуществление капитальных вложений в объекты муниципальной собственности ( 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водоотведения)</t>
  </si>
  <si>
    <t>0210167486</t>
  </si>
  <si>
    <t xml:space="preserve">        Оказание государственной поддержки моногородам Мурманской области</t>
  </si>
  <si>
    <t>0210167485</t>
  </si>
  <si>
    <t xml:space="preserve">        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</si>
  <si>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>0210124540</t>
  </si>
  <si>
    <t xml:space="preserve">        Изготовление технического плана на линейный объект "Предприятие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водоотведения"</t>
  </si>
  <si>
    <t xml:space="preserve">      Коммунальное хозяйство</t>
  </si>
  <si>
    <t>9700090011</t>
  </si>
  <si>
    <t xml:space="preserve">        Выделение средств из резервного фонда администрации города Кировска на проведение дезинфекции помещений общего пользования в многоквартирных домах</t>
  </si>
  <si>
    <t>9700028190</t>
  </si>
  <si>
    <t xml:space="preserve">        Проведение дезинфекции помещений общего пользования в многоквартирных домах</t>
  </si>
  <si>
    <t>0530175610</t>
  </si>
  <si>
    <t>0412</t>
  </si>
  <si>
    <t xml:space="preserve">       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</si>
  <si>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0240175510</t>
  </si>
  <si>
    <t xml:space="preserve">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</si>
  <si>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0240127250</t>
  </si>
  <si>
    <t xml:space="preserve">        Финансовое обеспечение текущей деятельности МКУ "Центр развития туризма и бизнеса г. Кировска"</t>
  </si>
  <si>
    <t>0240113060</t>
  </si>
  <si>
    <t>02201S0550</t>
  </si>
  <si>
    <t xml:space="preserve">        Софинансирование за счет местного бюджета расходов на реализацию мероприятий муниципальных программ развития малого и среднего предпринимательства</t>
  </si>
  <si>
    <t>0220170550</t>
  </si>
  <si>
    <t xml:space="preserve">        Субсидия на реализацию мероприятий муниципальных программ развития малого и среднего предпринимательства</t>
  </si>
  <si>
    <t>0220128290</t>
  </si>
  <si>
    <t xml:space="preserve">        Организация семинаров, круглых столов и других деловых мероприятий для субъектов малого и среднего предпринимательства</t>
  </si>
  <si>
    <t>0220128220</t>
  </si>
  <si>
    <t xml:space="preserve">        Выполнение работ по переносу (выносу) существующих инженерных систем: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Кировске</t>
  </si>
  <si>
    <t>0220124590</t>
  </si>
  <si>
    <t xml:space="preserve">        Изготовление технического плана на объект "Перенос (вынос) существующих инженерных сетей: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Кировск"</t>
  </si>
  <si>
    <t>021J153360</t>
  </si>
  <si>
    <t xml:space="preserve">        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</si>
  <si>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02101S4000</t>
  </si>
  <si>
    <t>02101L3840</t>
  </si>
  <si>
    <t xml:space="preserve">        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/ Система искусственного оснежения для горнолыжных трасс г. Айкуайвенчорр</t>
  </si>
  <si>
    <t>0210174000</t>
  </si>
  <si>
    <t>0210124580</t>
  </si>
  <si>
    <t xml:space="preserve">        Техническое присоединение энергопринимающих устройств к электрическим сетям объекта "Система искусственного оснежения для горнолыжных трасс г. Айкуайвенчорр"</t>
  </si>
  <si>
    <t>0210124570</t>
  </si>
  <si>
    <t xml:space="preserve">        Техническое присоединение к централизованной системе холодного водоснабжения объекта "Система искусственного оснежения для горнолыжных трасс г. Айкуайвенчорр"</t>
  </si>
  <si>
    <t>0210124550</t>
  </si>
  <si>
    <t xml:space="preserve">        Изготовление технического плана на объект "Система искусственного оснежения для горнолыжных трасс г. Айкуайвенчорр"</t>
  </si>
  <si>
    <t xml:space="preserve">      Другие вопросы в области национальной экономики</t>
  </si>
  <si>
    <t>0510227880</t>
  </si>
  <si>
    <t>0409</t>
  </si>
  <si>
    <t xml:space="preserve">        Обеспечение транспортного обслуживания муниципальных учреждений и объектов</t>
  </si>
  <si>
    <t>0510227480</t>
  </si>
  <si>
    <t xml:space="preserve">        Приобретение снегоочистителя фрезерно-роторного (по договору лизинга)</t>
  </si>
  <si>
    <t>05101S9110</t>
  </si>
  <si>
    <t xml:space="preserve">        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</si>
  <si>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05101S9100</t>
  </si>
  <si>
    <t xml:space="preserve">       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</si>
  <si>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0510149110</t>
  </si>
  <si>
    <t xml:space="preserve">        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</si>
  <si>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0510149100</t>
  </si>
  <si>
    <t xml:space="preserve">        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</si>
  <si>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>0510128390</t>
  </si>
  <si>
    <t xml:space="preserve">        Разработка предпроектной документации на строительство ливневой канализации, включая реконструкцию очистных сооружений и строительство стационарного снегоплавильного пункта за счет благотворительных пожертвований от АО "Апатит"</t>
  </si>
  <si>
    <t>0510127630</t>
  </si>
  <si>
    <t xml:space="preserve">        Выполнение работ по разработке ПСД на реконструкцию моста ПК 3+322, расположенного на автомобильной дороге "Автодорога, включая 3 путепровода, 2 моста от центральной почты до проходной Кировского рудника" (через р. Юкспорьйокк)</t>
  </si>
  <si>
    <t>0510123710</t>
  </si>
  <si>
    <t xml:space="preserve">        Ремонт дворовых территорий,  проездов к дворовым территориям многоквартирных домов</t>
  </si>
  <si>
    <t>0510123700</t>
  </si>
  <si>
    <t xml:space="preserve">        Ремонт автомобильных дорог общего пользования местного значения</t>
  </si>
  <si>
    <t xml:space="preserve">      Дорожное хозяйство (дорожные фонды)</t>
  </si>
  <si>
    <t>0530177200</t>
  </si>
  <si>
    <t>0408</t>
  </si>
  <si>
    <t xml:space="preserve">        Иные межбюджетные трансферты бюджетам муниниципальных образований на поддержку транспортных организаций, осуществляющих перевозки по муниципальным маршрутам в период пандемии</t>
  </si>
  <si>
    <t>0530127340</t>
  </si>
  <si>
    <t xml:space="preserve">        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</si>
  <si>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 xml:space="preserve">      Транспорт</t>
  </si>
  <si>
    <t>04305A5590</t>
  </si>
  <si>
    <t>0405</t>
  </si>
  <si>
    <t xml:space="preserve">        Осуществление деятельности по отлову и содержанию животных без владельцев</t>
  </si>
  <si>
    <t>0430575590</t>
  </si>
  <si>
    <t xml:space="preserve">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</si>
  <si>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0430528360</t>
  </si>
  <si>
    <t xml:space="preserve">        Благоустройство территории приюта для животных без владельцев</t>
  </si>
  <si>
    <t xml:space="preserve">      Сельское хозяйство и рыболовство</t>
  </si>
  <si>
    <t>9700090240</t>
  </si>
  <si>
    <t>0401</t>
  </si>
  <si>
    <t xml:space="preserve">        Расходы по договорам возмездного оказания консультационных услуг и анкетирования населения города Кировска</t>
  </si>
  <si>
    <t>9000077190</t>
  </si>
  <si>
    <t xml:space="preserve">        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</si>
  <si>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 xml:space="preserve">      Общеэкономические вопросы</t>
  </si>
  <si>
    <t>0314</t>
  </si>
  <si>
    <t xml:space="preserve">      Другие вопросы в области национальной безопасности и правоохранительной деятельности</t>
  </si>
  <si>
    <t>0440227580</t>
  </si>
  <si>
    <t>0310</t>
  </si>
  <si>
    <t xml:space="preserve">        Обеспечение деятельности службы лавинной безопасности и аварийно-спасательной службы</t>
  </si>
  <si>
    <t>0440124600</t>
  </si>
  <si>
    <t xml:space="preserve">        Обеспечение деятельности МКУ "Управление по делам ГОиЧС"</t>
  </si>
  <si>
    <t>0440113060</t>
  </si>
  <si>
    <t>0420124310</t>
  </si>
  <si>
    <t xml:space="preserve">        Приобретение материальных ценностей для предотвращения чрезвычайных ситуаций</t>
  </si>
  <si>
    <t>0420124300</t>
  </si>
  <si>
    <t xml:space="preserve">        Проведение работ по предотвращению и ликвидации чрезвычайных ситуаций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</si>
  <si>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</si>
  <si>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</si>
  <si>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</si>
  <si>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</si>
  <si>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  Органы юстиции</t>
  </si>
  <si>
    <t>9000028140</t>
  </si>
  <si>
    <t xml:space="preserve">        Финансовое обеспечение мероприятий по профилактике распространения коронавирусной инфекции на территории муниципального образования город Кировск</t>
  </si>
  <si>
    <t>0950328120</t>
  </si>
  <si>
    <t xml:space="preserve">        Обеспечение эксплуатационно-технического обслуживания муниципальных учреждений и объектов (дорожный участок)</t>
  </si>
  <si>
    <t>0950328110</t>
  </si>
  <si>
    <t xml:space="preserve">        Обеспечение деятельности МКУ "Центр МТО города Кировска" (дорожный участок)</t>
  </si>
  <si>
    <t>0950313060</t>
  </si>
  <si>
    <t>0950227560</t>
  </si>
  <si>
    <t xml:space="preserve">        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</si>
  <si>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>0950124950</t>
  </si>
  <si>
    <t xml:space="preserve">        Обеспечение эксплуатационно-технического обслуживания муниципальных учреждений и объектов</t>
  </si>
  <si>
    <t>0950124860</t>
  </si>
  <si>
    <t xml:space="preserve">        Обеспечение деятельности МКУ "Центр МТО города Кировска"</t>
  </si>
  <si>
    <t>0950113060</t>
  </si>
  <si>
    <t>0940127360</t>
  </si>
  <si>
    <t xml:space="preserve">        Обеспечение деятельности МКУ "Информационно-аналитический центр"</t>
  </si>
  <si>
    <t>0940113060</t>
  </si>
  <si>
    <t>0930124800</t>
  </si>
  <si>
    <t xml:space="preserve">        Обеспечение деятельности МКУ "МФЦ г. Кировска"</t>
  </si>
  <si>
    <t>0930113060</t>
  </si>
  <si>
    <t>0920124850</t>
  </si>
  <si>
    <t xml:space="preserve">        Обеспечение деятельности МКУ  "Центр учета г. Кировска"</t>
  </si>
  <si>
    <t>0920113060</t>
  </si>
  <si>
    <t>0910254690</t>
  </si>
  <si>
    <t xml:space="preserve">        Проведение Всероссийской переписи населения 2020 года</t>
  </si>
  <si>
    <t>0910227910</t>
  </si>
  <si>
    <t xml:space="preserve">        Прочие расходы и услуги муниципального образования город Кировск с подведомственной территорией</t>
  </si>
  <si>
    <t>0910175560</t>
  </si>
  <si>
    <t xml:space="preserve">        Субвенция на реализацию Закона Мурманской области "О комиссиях по делам несовершеннолетних и защите их прав в Мурманской области"</t>
  </si>
  <si>
    <t>0910175550</t>
  </si>
  <si>
    <t xml:space="preserve">        Субвенция на реализацию Закона Мурманской области "Об административных комиссиях"</t>
  </si>
  <si>
    <t>0910175540</t>
  </si>
  <si>
    <t xml:space="preserve">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</si>
  <si>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0910175530</t>
  </si>
  <si>
    <t xml:space="preserve">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</si>
  <si>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0910175520</t>
  </si>
  <si>
    <t xml:space="preserve">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</si>
  <si>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</si>
  <si>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</si>
  <si>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 xml:space="preserve">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</si>
  <si>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9200090010</t>
  </si>
  <si>
    <t>0111</t>
  </si>
  <si>
    <t xml:space="preserve">        Резервный фонд администрации города Кировска</t>
  </si>
  <si>
    <t xml:space="preserve">      Резервные фонды</t>
  </si>
  <si>
    <t>880</t>
  </si>
  <si>
    <t>9200090500</t>
  </si>
  <si>
    <t>0107</t>
  </si>
  <si>
    <t xml:space="preserve">          Специальные расходы</t>
  </si>
  <si>
    <t xml:space="preserve">        Проведение выборов в представительные органы муниципального округа город Кировск с подведомственной территорией Мурманской области</t>
  </si>
  <si>
    <t xml:space="preserve">      Обеспечение проведения выборов и референдумов</t>
  </si>
  <si>
    <t>0910151200</t>
  </si>
  <si>
    <t>0105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</si>
  <si>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</si>
  <si>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</si>
  <si>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>0910113060</t>
  </si>
  <si>
    <t>0104</t>
  </si>
  <si>
    <t>0910108210</t>
  </si>
  <si>
    <t xml:space="preserve">        Расходы на единовременное поощрение за многолетнюю безупречную муниципальную службу, выплачиваемое муниципальным служащим</t>
  </si>
  <si>
    <t>0910106030</t>
  </si>
  <si>
    <t>0910106010</t>
  </si>
  <si>
    <t>0910104030</t>
  </si>
  <si>
    <t xml:space="preserve">        Расходы на обеспечение функций главы администрации города Кировска с подведомственной территорией</t>
  </si>
  <si>
    <t>0910104010</t>
  </si>
  <si>
    <t xml:space="preserve">        Расходы на выплаты по оплате труда главы администрации города Кировска с подведомственной территорией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</si>
  <si>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</si>
  <si>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Администрация муниципального округа город Кировск с подведомственной территорией Мурманской области</t>
  </si>
  <si>
    <t>9100090100</t>
  </si>
  <si>
    <t>001</t>
  </si>
  <si>
    <t>91000S0570</t>
  </si>
  <si>
    <t>0410</t>
  </si>
  <si>
    <t xml:space="preserve">        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</si>
  <si>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</si>
  <si>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 xml:space="preserve">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</si>
  <si>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Связь и информатика</t>
  </si>
  <si>
    <t>9100013060</t>
  </si>
  <si>
    <t>0103</t>
  </si>
  <si>
    <t>9100006030</t>
  </si>
  <si>
    <t>9100006010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</si>
  <si>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</si>
  <si>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</si>
  <si>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</si>
  <si>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 xml:space="preserve">        Расходы на обеспечение функций главы муниципального образования город Кировск с подведомственной территорией</t>
  </si>
  <si>
    <t>9100001010</t>
  </si>
  <si>
    <t xml:space="preserve">        Расходы на выплаты по оплате труда главы муниципального образования город Кировск с подведомственной территорией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</si>
  <si>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</si>
  <si>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Совет депутатов муниципального округа город Кировск с подведомственной территорией Мурманской области</t>
  </si>
  <si>
    <t>Исполнено</t>
  </si>
  <si>
    <t>Утверждено Сводной бюджетной росписью</t>
  </si>
  <si>
    <t>Утверждено Решением о бюджете</t>
  </si>
  <si>
    <t>Код вида расхода</t>
  </si>
  <si>
    <t>Код целевой статьи</t>
  </si>
  <si>
    <t>Код раздела, подраздела</t>
  </si>
  <si>
    <t>Код главного распорядителя</t>
  </si>
  <si>
    <t>Показатели расходов местного бюджета по ведомственной структуре расходов бюджета за 2021 год</t>
  </si>
  <si>
    <t>Приложение № 3</t>
  </si>
  <si>
    <t xml:space="preserve">        Обслуживание муниципального долга</t>
  </si>
  <si>
    <t xml:space="preserve">      Процентные платежи по муниципальному долгу по бюджетному кредиту</t>
  </si>
  <si>
    <t xml:space="preserve">      Процентные платежи по муниципальному долгу по коммерческому кредиту</t>
  </si>
  <si>
    <t xml:space="preserve">    Обслуживание государственного внутреннего и муниципального долга</t>
  </si>
  <si>
    <t xml:space="preserve">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</si>
  <si>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</si>
  <si>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 xml:space="preserve">    Периодическая печать и издательства</t>
  </si>
  <si>
    <t xml:space="preserve">        Закупка товаров, работ, услуг в целях капитального ремонта государственного (муниципального) имущества</t>
  </si>
  <si>
    <t xml:space="preserve">      Софинансирование расходов на капитальный ремонт объектов, находящихся в муниципальной собственности</t>
  </si>
  <si>
    <t xml:space="preserve">      Субсидия на софинансирование капитальных ремонтов объектов, находящихся в муниципальной собственности</t>
  </si>
  <si>
    <t xml:space="preserve">      Разработка проекто-сметной документации на капитальный ремонт объектов, находящихся в муниципальной собственности</t>
  </si>
  <si>
    <t xml:space="preserve">      Капитальный ремонт здания МАУ "СШ города Кировска"</t>
  </si>
  <si>
    <t xml:space="preserve">    Другие вопросы в области физической культуры и спорта</t>
  </si>
  <si>
    <t xml:space="preserve">        Субсидии автономным учреждениям на иные цели</t>
  </si>
  <si>
    <t xml:space="preserve">      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</si>
  <si>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 xml:space="preserve">      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</si>
  <si>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 xml:space="preserve">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</si>
  <si>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Спорт высших достижений</t>
  </si>
  <si>
    <t xml:space="preserve">      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</si>
  <si>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 xml:space="preserve">      Предоставление услуг в сфере физической культуры и спорта</t>
  </si>
  <si>
    <t xml:space="preserve">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</si>
  <si>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  Предоставление услуг спортивных объектов  МАУ СОК "Горняк"</t>
  </si>
  <si>
    <t xml:space="preserve">      Модернизация и реконструкция учреждений физической культуры и спорта города Кировска за счет иного межбюджетного трансферта из областного бюджета бюджетам муниципальных образований в целях поощрения достижения наилучших результатов увеличения доходного потенциала</t>
  </si>
  <si>
    <t xml:space="preserve">        Прочая закупка товаров, работ и услуг</t>
  </si>
  <si>
    <t xml:space="preserve">      Присвоение (подтверждение) спортивных разрядов, присвоение (подтверждение) квалификационных категорий спортивных судей</t>
  </si>
  <si>
    <t xml:space="preserve">      Организация и проведение городских спортивных и физкультурных мероприятий</t>
  </si>
  <si>
    <t xml:space="preserve">      Выявление и поддержка спортивных талантов среди детей и молодежи (расходы на участие в выездных спортивных мероприятиях)</t>
  </si>
  <si>
    <t xml:space="preserve">      Модернизация и реконструкция учреждений физической культуры и спорта города Кировска</t>
  </si>
  <si>
    <t xml:space="preserve">        Субсидии (гранты в форме субсидий), не подлежащие казначейскому сопровождению</t>
  </si>
  <si>
    <t xml:space="preserve">      Субсидии организациям, не являющимся государственными (муниципальными) учреждениями, осуществляющим деятельность в сфере физической культуры и спорта</t>
  </si>
  <si>
    <t xml:space="preserve">    Физическая культура</t>
  </si>
  <si>
    <t xml:space="preserve">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</si>
  <si>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 xml:space="preserve">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</si>
  <si>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 xml:space="preserve">      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</si>
  <si>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 xml:space="preserve">        Пособия, компенсации, меры социальной поддержки по публичным нормативным обязательствам</t>
  </si>
  <si>
    <t xml:space="preserve">      Ежегодная единовременная выплата медицинским работникам ГОБУЗ "Апатитско-Кировская ЦГБ"</t>
  </si>
  <si>
    <t xml:space="preserve">        Пособия, компенсации и иные социальные выплаты гражданам, кроме публичных нормативных обязательств</t>
  </si>
  <si>
    <t xml:space="preserve">      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</si>
  <si>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 xml:space="preserve">      Возмещение расходов по проезду в государственные областные медицинские организации Мурманской области</t>
  </si>
  <si>
    <t xml:space="preserve">      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</si>
  <si>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 xml:space="preserve">      Субсидии некоммерческим организациям, оказывающим услуги по поддержке и развитию субъектов малого и среднего предпринимательства</t>
  </si>
  <si>
    <t xml:space="preserve">      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</si>
  <si>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 xml:space="preserve">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</si>
  <si>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</si>
  <si>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 xml:space="preserve">    Другие вопросы в области социальной политики</t>
  </si>
  <si>
    <t xml:space="preserve">        Бюджетные инвестиции на приобретение объектов недвижимого имущества в государственную (муниципальную) собственность</t>
  </si>
  <si>
    <t xml:space="preserve">      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</si>
  <si>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Приобретение товаров, работ, услуг в пользу граждан в целях их социального обеспечения</t>
  </si>
  <si>
    <t xml:space="preserve">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</si>
  <si>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</si>
  <si>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</si>
  <si>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</si>
  <si>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</si>
  <si>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</si>
  <si>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Проведение однократного ремонта жилых помещений, расположенных в муниципальном образовании, закрепленных за детьми-сиротами.</t>
  </si>
  <si>
    <t xml:space="preserve">  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</si>
  <si>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 xml:space="preserve">    Охрана семьи и детства</t>
  </si>
  <si>
    <t xml:space="preserve">      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</si>
  <si>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 xml:space="preserve">        Субсидии гражданам на приобретение жилья</t>
  </si>
  <si>
    <t xml:space="preserve">      Реализация мероприятий по обеспечению жильем молодых семей</t>
  </si>
  <si>
    <t xml:space="preserve">      Дополнительная социальная выплата многодетным молодым семьям и молодым семьям в случае рождения (усыновления) ребенка</t>
  </si>
  <si>
    <t xml:space="preserve">      Ежемесячная денежная выплата гражданам, удостоенным звания "Почётный гражданин города Кировска"</t>
  </si>
  <si>
    <t xml:space="preserve">      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</si>
  <si>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</si>
  <si>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Фонд оплаты труда учреждений</t>
  </si>
  <si>
    <t xml:space="preserve">      Субвенция на возмещение расходов по гарантированному перечню услуг по погребению</t>
  </si>
  <si>
    <t xml:space="preserve">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</si>
  <si>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  Проведение ремонта квартир ветеранов Великой Отечественной войны, расположенных в муниципальном образовании</t>
  </si>
  <si>
    <t xml:space="preserve">    Социальное обеспечение населения</t>
  </si>
  <si>
    <t xml:space="preserve">        Иные пенсии, социальные доплаты к пенсиям</t>
  </si>
  <si>
    <t xml:space="preserve">      Доплаты к пенсиям муниципальных служащих</t>
  </si>
  <si>
    <t xml:space="preserve">    Пенсионное обеспечение</t>
  </si>
  <si>
    <t xml:space="preserve">  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</si>
  <si>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     Выделение средств из резервного фонда администрации города Кировска на закупку лекарственных средств для создания неснижаемого месячного запаса противовирусных лекарств и антибиотиков в целях профилактики распространения коронавирусной инфекции</t>
  </si>
  <si>
    <t xml:space="preserve">      Субсидия МУП "Фармация"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</si>
  <si>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      Субсидия на оказание финансовой помощи в целях предупреждения банкротства и восстановления платежеспособности МУП "Фармация"</t>
  </si>
  <si>
    <t xml:space="preserve">    Другие вопросы в области здравоохранения</t>
  </si>
  <si>
    <t xml:space="preserve">      Государственная поддержка отрасли культуры</t>
  </si>
  <si>
    <t xml:space="preserve">        Субсидии бюджетным учреждениям на иные цели</t>
  </si>
  <si>
    <t xml:space="preserve">      Создание модельных муниципальных библиотек за счет средств резервного фонда Правительства Российской Федерации</t>
  </si>
  <si>
    <t xml:space="preserve">        Бюджетные инвестиции в объекты капитального строительства государственной (муниципальной) собственности</t>
  </si>
  <si>
    <t xml:space="preserve">      Софинансирование за счет местного бюджета расходов на осуществление капитальных вложений в объекты муниципальной собственности</t>
  </si>
  <si>
    <t xml:space="preserve">      Субсидия на софинансирование капитальных вложений в объекты муниципальной собственности</t>
  </si>
  <si>
    <t xml:space="preserve">      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</si>
  <si>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 xml:space="preserve">      Поставка и монтаж блочно-модульного административного здания на территории конного клуба "Ласточка"</t>
  </si>
  <si>
    <t xml:space="preserve">      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</si>
  <si>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 xml:space="preserve">      Проведение работ по корректировке сметной стоимости и конъюктурному анализу по объекту "Реконструкция объекта "Здание первого хибиногорского кинотеатра "Большевик"</t>
  </si>
  <si>
    <t xml:space="preserve">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</si>
  <si>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</si>
  <si>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 xml:space="preserve">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</si>
  <si>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Организация доступной среды для маломобильных групп населения (в муниципальных библиотеках)</t>
  </si>
  <si>
    <t xml:space="preserve">      Организация, проведение городских культурно-массовых мероприятий (в муниципальных библиотеках)</t>
  </si>
  <si>
    <t xml:space="preserve">      Модернизация и укрепление материально-технической базы муниципальных учреждений и иные аналогичные расходы (в муниципальных библиотеках)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</si>
  <si>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муниципальных библиотеках)</t>
  </si>
  <si>
    <t xml:space="preserve">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</si>
  <si>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 xml:space="preserve">      Участие коллективов в фестивалях, конкурсах, выставках различного уровня (в муниципальном музее)</t>
  </si>
  <si>
    <t xml:space="preserve">      Организация, проведение городских культурно-массовых мероприятий (в муниципальном музее)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</si>
  <si>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муниципальном музее)</t>
  </si>
  <si>
    <t xml:space="preserve">      Обеспечение деятельности МБУК "Историко-краеведческий музей  с мемориалом  С.М. Кирова и выставочным залом"</t>
  </si>
  <si>
    <t xml:space="preserve">      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 (за счет средств резервного фонда Правительства Мурманской области)</t>
  </si>
  <si>
    <t xml:space="preserve">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</si>
  <si>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  Субсидии муниципальным образованиям Мурманской области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</si>
  <si>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 xml:space="preserve">      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</si>
  <si>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</si>
  <si>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 xml:space="preserve">      Организация, проведение городских культурно-массовых мероприятий (в учреждениях клубного типа)</t>
  </si>
  <si>
    <t xml:space="preserve">      Обеспечение развития творческого потенциала и организация досуга населения на базе муниципальных автономных учреждений культуры</t>
  </si>
  <si>
    <t xml:space="preserve">      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</si>
  <si>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 xml:space="preserve">    Культура</t>
  </si>
  <si>
    <t xml:space="preserve">        Иные выплаты персоналу учреждений, за исключением фонда оплаты труда</t>
  </si>
  <si>
    <t xml:space="preserve">      Реализация молодежных инициатив и проектов</t>
  </si>
  <si>
    <t xml:space="preserve">      Оказание муниципальной услуги по предоставлению питания обучающимся</t>
  </si>
  <si>
    <t xml:space="preserve">      Организация и проведение муниципальных профессиональных конкурсов, чествование педагогов в профессиональный праздник</t>
  </si>
  <si>
    <t xml:space="preserve">      Празднование 90-летия системы образования города Кировска</t>
  </si>
  <si>
    <t xml:space="preserve">    Другие вопросы в области образования</t>
  </si>
  <si>
    <t xml:space="preserve">      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</si>
  <si>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 xml:space="preserve">      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</si>
  <si>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 xml:space="preserve">      Субсидия на организацию отдыха детей Мурманской области в муниципальных образовательных организациях</t>
  </si>
  <si>
    <t xml:space="preserve">      Организация летнего отдыха детей за пределами Мурманской области</t>
  </si>
  <si>
    <t xml:space="preserve">      Организация занятости обучающихся (занятость детей только по договорам)</t>
  </si>
  <si>
    <t xml:space="preserve">    Молодежная политика</t>
  </si>
  <si>
    <t xml:space="preserve">      Снижение объема потребления энергетических ресурсов</t>
  </si>
  <si>
    <t xml:space="preserve">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</si>
  <si>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 xml:space="preserve">      Модернизация и укрепление материально-технической базы муниципальных учреждений и иные аналогичные расходы (в учреждениях дополнительного образования в сфере культуры и искусства)</t>
  </si>
  <si>
    <t xml:space="preserve">      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</si>
  <si>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 xml:space="preserve">      Предоставление  дополнительного образования детям в сфере культуры и искусства</t>
  </si>
  <si>
    <t xml:space="preserve">      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</si>
  <si>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 xml:space="preserve">      Оказание муниципальной услуги по предоставлению дополнительного образования в сфере общего образования</t>
  </si>
  <si>
    <t xml:space="preserve">      Развитие деятельности общественных объединений "ЮНАРМИЯ", "Российское движение школьников"</t>
  </si>
  <si>
    <t xml:space="preserve">      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</si>
  <si>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 xml:space="preserve">      Обеспечение участия кировских школьников в мероприятиях регионального и всероссийского уровня</t>
  </si>
  <si>
    <t xml:space="preserve">      Развитие детского туризма, в т.ч. международного</t>
  </si>
  <si>
    <t xml:space="preserve">      Обеспечение персонифицированного финансирования дополнительного образования детей</t>
  </si>
  <si>
    <t xml:space="preserve">      Мероприятия, направленные на самореализацию, самоопределение и выявление талантливых детей</t>
  </si>
  <si>
    <t xml:space="preserve">      Обновление оборудования, приобретение технических и компьютерных средств обучения</t>
  </si>
  <si>
    <t xml:space="preserve">      Повышение уровня антитеррористической защищенности мест и объектов с массовым пребыванием людей</t>
  </si>
  <si>
    <t xml:space="preserve">      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</si>
  <si>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 xml:space="preserve">    Дополнительное образование детей</t>
  </si>
  <si>
    <t xml:space="preserve">      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</si>
  <si>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</si>
  <si>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Субвенция на обеспечение бесплатным питанием отдельных категорий обучающихся</t>
  </si>
  <si>
    <t xml:space="preserve">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</si>
  <si>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</si>
  <si>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</si>
  <si>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 xml:space="preserve">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</si>
  <si>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</si>
  <si>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Единовременное пособие работникам по специальностям на которые имеется дефицит специалистов, заключившие трудовые договоры о работе в организациях, финансируемых из бюджета города Кировска, прибывшие в соответствии с этими договорами из других регионов Российской Федерации, а также городов (поселений) Мурманской области, кроме города Апатиты</t>
  </si>
  <si>
    <t xml:space="preserve">      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</si>
  <si>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 xml:space="preserve">        Премии и гранты</t>
  </si>
  <si>
    <t xml:space="preserve">      Поддержка одаренных детей, добившихся значительных результатов</t>
  </si>
  <si>
    <t xml:space="preserve">        Иные выплаты населению</t>
  </si>
  <si>
    <t xml:space="preserve">      Модернизация и укрепление материально-технической базы муниципальных учреждений и иные аналогичные расходы (в общеобразовательных учреждениях)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</si>
  <si>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</si>
  <si>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 xml:space="preserve">      Обеспечение безопасных, современных условий организации образовательного процесса</t>
  </si>
  <si>
    <t xml:space="preserve">      Создание безбарьерной среды</t>
  </si>
  <si>
    <t xml:space="preserve">      Обеспечение бесплатным питанием (обедами) обучающихся кадетских классов</t>
  </si>
  <si>
    <t xml:space="preserve">      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</si>
  <si>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</si>
  <si>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 xml:space="preserve">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</si>
  <si>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Общее образование</t>
  </si>
  <si>
    <t xml:space="preserve">      Разработка единого меню для дошкольных образовательных учреждений</t>
  </si>
  <si>
    <t xml:space="preserve">      Оказание муниципальной услуги по предоставлению дошкольного образования и воспитания</t>
  </si>
  <si>
    <t xml:space="preserve">      Обеспечение деятельности территориального психолого-медико-педагогической комиссии города Кировска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</si>
  <si>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 (в дошкольных образовательных учреждениях)</t>
  </si>
  <si>
    <t xml:space="preserve">    Дошкольное образование</t>
  </si>
  <si>
    <t xml:space="preserve">        Уплата иных платежей</t>
  </si>
  <si>
    <t xml:space="preserve">        Уплата прочих налогов, сборов</t>
  </si>
  <si>
    <t xml:space="preserve">        Уплата налога на имущество организаций и земельного налога</t>
  </si>
  <si>
    <t xml:space="preserve">        Исполнение судебных актов Российской Федерации и мировых соглашений по возмещению причиненного вреда</t>
  </si>
  <si>
    <t xml:space="preserve">        Закупка энергетических ресурсов</t>
  </si>
  <si>
    <t xml:space="preserve">      Обеспечение деятельности МКУ "УКГХ"</t>
  </si>
  <si>
    <t xml:space="preserve">    Другие вопросы в области жилищно-коммунального хозяйства</t>
  </si>
  <si>
    <t xml:space="preserve">      Приобретение материальных запасов и материальных ценностей для улучшения внешнего облика территории города</t>
  </si>
  <si>
    <t xml:space="preserve">      Содержание объектов внешнего благоустройства</t>
  </si>
  <si>
    <t xml:space="preserve">      Призовой фонд при проведении конкурса "Цветочный город"</t>
  </si>
  <si>
    <t xml:space="preserve">      Ремонт и дооборудование объектов внешнего благоустройства</t>
  </si>
  <si>
    <t xml:space="preserve">      Благоустройство объектов внешнего благоустройства</t>
  </si>
  <si>
    <t xml:space="preserve">      Озеленение объектов внешнего благоустройства, уличной дорожной сети</t>
  </si>
  <si>
    <t xml:space="preserve">      Хранение праздничного инвентаря</t>
  </si>
  <si>
    <t xml:space="preserve">      Организация праздничных мероприятий</t>
  </si>
  <si>
    <t xml:space="preserve">      Ремонт  праздничного инвентаря</t>
  </si>
  <si>
    <t xml:space="preserve">      Выполнение  работ по художественному оформлению города</t>
  </si>
  <si>
    <t xml:space="preserve">      Приобретение праздничного инвентаря</t>
  </si>
  <si>
    <t xml:space="preserve">      Совершенствование организации дорожного движения транспорта и пешеходов на улично-дорожной сети города и автомобильных дорогах</t>
  </si>
  <si>
    <t xml:space="preserve">      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</si>
  <si>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 xml:space="preserve">      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</si>
  <si>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 xml:space="preserve">      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</si>
  <si>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 xml:space="preserve">      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</si>
  <si>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 xml:space="preserve">      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</si>
  <si>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 xml:space="preserve">      Оценка, эвакуация, хранение и утилизация брошенного и разукомплектованного транспорта</t>
  </si>
  <si>
    <t xml:space="preserve">      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</si>
  <si>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 xml:space="preserve">      Выполнение работ по ремонту Воинских захоронений на 16 км за счет средств местного бюджета</t>
  </si>
  <si>
    <t xml:space="preserve">      Выполнение работ по ремонту места захоронения Героя Советского Союза Иллюшко П.И.</t>
  </si>
  <si>
    <t xml:space="preserve">      Вывоз твердых коммунальных отходов с территории кладбищ</t>
  </si>
  <si>
    <t xml:space="preserve">      Разработка проекта санитарно-защитной зоны объекта "Кладбище"</t>
  </si>
  <si>
    <t xml:space="preserve">      Содержание мест захоронения умерших (погибших), не имеющих супруга(и) и близких родственников</t>
  </si>
  <si>
    <t xml:space="preserve">      Инвентаризация мест захоронения на кладбищах</t>
  </si>
  <si>
    <t xml:space="preserve">      Выполнение работ по ремонту Воинских захоронений на 16 км за счет благотворительных пожертвований от АО "Апатит"</t>
  </si>
  <si>
    <t xml:space="preserve">      Текущий ремонт и содержание объектов захоронений в зимний и летний период</t>
  </si>
  <si>
    <t xml:space="preserve">      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</si>
  <si>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 xml:space="preserve">      Транспортировка в морг с мест обнаружения или происшествия тел умерших (погибших)</t>
  </si>
  <si>
    <t xml:space="preserve">      Оборудование мест для сбора бытовых отходов в городе Кировске</t>
  </si>
  <si>
    <t xml:space="preserve">      Ликвидация несанкционированных свалок</t>
  </si>
  <si>
    <t xml:space="preserve">      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</si>
  <si>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     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</si>
  <si>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 xml:space="preserve">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</si>
  <si>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    Благоустройство</t>
  </si>
  <si>
    <t xml:space="preserve">      Субсидия на строительство станции ультрафиолетового обеззараживания очищенных сточных вод на очистных сооружениях г. Кировска в целях софинансирования инвестиционной программы АО "Апатитыводоканал" в сфере водоотведения на 2020-2022 годы</t>
  </si>
  <si>
    <t xml:space="preserve">      Софинансирование за счет местного бюджета расходов на осуществление капитальных вложений в объекты муниципальной собственности ( 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водоотведения)</t>
  </si>
  <si>
    <t xml:space="preserve">      Оказание государственной поддержки моногородам Мурманской области</t>
  </si>
  <si>
    <t xml:space="preserve">      Оказание государственной поддержки моногородам Мурманской области (за счет средств некоммерческой организации "Фонд развития моногородов")</t>
  </si>
  <si>
    <t xml:space="preserve">      Изготовление технического плана на линейный объект "Предприятие питания, расположенное по адресу: Мурманская обл., МО г. Кировск с подведомственной территорией, городской склон Айкуайвенчорр Этап 1 Сети водоснабжения и водоотведения"</t>
  </si>
  <si>
    <t xml:space="preserve">    Коммунальное хозяйство</t>
  </si>
  <si>
    <t xml:space="preserve">      Выделение средств из резервного фонда администрации города Кировска на проведение дезинфекции помещений общего пользования в многоквартирных домах</t>
  </si>
  <si>
    <t xml:space="preserve">      Проведение дезинфекции помещений общего пользования в многоквартирных домах</t>
  </si>
  <si>
    <t xml:space="preserve">      Обеспечение мероприятий по переселению граждан из аварийного жилищного фонда за счет средств местного бюджета</t>
  </si>
  <si>
    <t xml:space="preserve">      Обеспечение мероприятий по переселению граждан из аварийного жилищного фонда</t>
  </si>
  <si>
    <t xml:space="preserve">      Обеспечение мероприятий по переселению граждан из аварийного жилищного фонда (за счет средств государственной корпорации-Фонд содействия реформированию жилищно-коммунального хозяйства)</t>
  </si>
  <si>
    <t xml:space="preserve">      Составление Проекта организации и выполнение работ по сносу многоквартирных домов</t>
  </si>
  <si>
    <t xml:space="preserve">      Текущий ремонт и оборудование пустующих муниципальных жилых помещений</t>
  </si>
  <si>
    <t xml:space="preserve">      Определение стоимости содержания общего имущества многоквартирных домов</t>
  </si>
  <si>
    <t xml:space="preserve">      Оплата взносов в фонд капитального ремонта многоквартирных домов (жилые помещения)</t>
  </si>
  <si>
    <t xml:space="preserve">      Текущий ремонт и оборудование пустующих жилых помещений для дальнейшего предоставления в социальный найм нуждающимся гражданам</t>
  </si>
  <si>
    <t xml:space="preserve">      Содержание муниципальных жилых зданий и помещений</t>
  </si>
  <si>
    <t xml:space="preserve">    Жилищное хозяйство</t>
  </si>
  <si>
    <t xml:space="preserve">     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</si>
  <si>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 xml:space="preserve">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</si>
  <si>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Финансовое обеспечение текущей деятельности МКУ "Центр развития туризма и бизнеса г. Кировска"</t>
  </si>
  <si>
    <t xml:space="preserve">      Софинансирование за счет местного бюджета расходов на реализацию мероприятий муниципальных программ развития малого и среднего предпринимательства</t>
  </si>
  <si>
    <t xml:space="preserve">      Субсидия на реализацию мероприятий муниципальных программ развития малого и среднего предпринимательства</t>
  </si>
  <si>
    <t xml:space="preserve">      Организация семинаров, круглых столов и других деловых мероприятий для субъектов малого и среднего предпринимательства</t>
  </si>
  <si>
    <t xml:space="preserve">      Выполнение работ по переносу (выносу) существующих инженерных систем: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Кировске</t>
  </si>
  <si>
    <t xml:space="preserve">      Изготовление технического плана на объект "Перенос (вынос) существующих инженерных сетей: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Кировск"</t>
  </si>
  <si>
    <t xml:space="preserve">      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</si>
  <si>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 xml:space="preserve">      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/ Система искусственного оснежения для горнолыжных трасс г. Айкуайвенчорр</t>
  </si>
  <si>
    <t xml:space="preserve">      Техническое присоединение энергопринимающих устройств к электрическим сетям объекта "Система искусственного оснежения для горнолыжных трасс г. Айкуайвенчорр"</t>
  </si>
  <si>
    <t xml:space="preserve">      Техническое присоединение к централизованной системе холодного водоснабжения объекта "Система искусственного оснежения для горнолыжных трасс г. Айкуайвенчорр"</t>
  </si>
  <si>
    <t xml:space="preserve">      Изготовление технического плана на объект "Система искусственного оснежения для горнолыжных трасс г. Айкуайвенчорр"</t>
  </si>
  <si>
    <t xml:space="preserve">    Другие вопросы в области национальной экономики</t>
  </si>
  <si>
    <t xml:space="preserve">      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</si>
  <si>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</si>
  <si>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Связь и информатика</t>
  </si>
  <si>
    <t xml:space="preserve">      Обеспечение транспортного обслуживания муниципальных учреждений и объектов</t>
  </si>
  <si>
    <t xml:space="preserve">      Приобретение снегоочистителя фрезерно-роторного (по договору лизинга)</t>
  </si>
  <si>
    <t xml:space="preserve">      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</si>
  <si>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      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</si>
  <si>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</si>
  <si>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      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</si>
  <si>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 xml:space="preserve">      Разработка предпроектной документации на строительство ливневой канализации, включая реконструкцию очистных сооружений и строительство стационарного снегоплавильного пункта за счет благотворительных пожертвований от АО "Апатит"</t>
  </si>
  <si>
    <t xml:space="preserve">      Выполнение работ по разработке ПСД на реконструкцию моста ПК 3+322, расположенного на автомобильной дороге "Автодорога, включая 3 путепровода, 2 моста от центральной почты до проходной Кировского рудника" (через р. Юкспорьйокк)</t>
  </si>
  <si>
    <t xml:space="preserve">      Ремонт дворовых территорий,  проездов к дворовым территориям многоквартирных домов</t>
  </si>
  <si>
    <t xml:space="preserve">      Ремонт автомобильных дорог общего пользования местного значения</t>
  </si>
  <si>
    <t xml:space="preserve">    Дорожное хозяйство (дорожные фонды)</t>
  </si>
  <si>
    <t xml:space="preserve">      Иные межбюджетные трансферты бюджетам муниниципальных образований на поддержку транспортных организаций, осуществляющих перевозки по муниципальным маршрутам в период пандемии</t>
  </si>
  <si>
    <t xml:space="preserve">      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</si>
  <si>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 xml:space="preserve">    Транспорт</t>
  </si>
  <si>
    <t xml:space="preserve">      Осуществление деятельности по отлову и содержанию животных без владельцев</t>
  </si>
  <si>
    <t xml:space="preserve">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</si>
  <si>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      Благоустройство территории приюта для животных без владельцев</t>
  </si>
  <si>
    <t xml:space="preserve">    Сельское хозяйство и рыболовство</t>
  </si>
  <si>
    <t xml:space="preserve">      Расходы по договорам возмездного оказания консультационных услуг и анкетирования населения города Кировска</t>
  </si>
  <si>
    <t xml:space="preserve">      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</si>
  <si>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 xml:space="preserve">    Общеэкономические вопросы</t>
  </si>
  <si>
    <t xml:space="preserve">    Другие вопросы в области национальной безопасности и правоохранительной деятельности</t>
  </si>
  <si>
    <t xml:space="preserve">      Обеспечение деятельности службы лавинной безопасности и аварийно-спасательной службы</t>
  </si>
  <si>
    <t xml:space="preserve">      Обеспечение деятельности МКУ "Управление по делам ГОиЧС"</t>
  </si>
  <si>
    <t xml:space="preserve">      Приобретение материальных ценностей для предотвращения чрезвычайных ситуаций</t>
  </si>
  <si>
    <t xml:space="preserve">      Проведение работ по предотвращению и ликвидации чрезвычайных ситуаций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</si>
  <si>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</si>
  <si>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</si>
  <si>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Иные выплаты персоналу государственных (муниципальных) органов, за исключением фонда оплаты труда</t>
  </si>
  <si>
    <t xml:space="preserve">        Фонд оплаты труда государственных (муниципальных) органов</t>
  </si>
  <si>
    <t xml:space="preserve">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</si>
  <si>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Органы юстиции</t>
  </si>
  <si>
    <t xml:space="preserve">        Резервные средства</t>
  </si>
  <si>
    <t xml:space="preserve">      Средства, зарезервированные на софинансирование расходов в рамках реализации областных региональных программ</t>
  </si>
  <si>
    <t xml:space="preserve">  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</si>
  <si>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 xml:space="preserve">      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</si>
  <si>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 xml:space="preserve">      Финансовое обеспечение мероприятий по профилактике распространения коронавирусной инфекции на территории муниципального образования город Кировск</t>
  </si>
  <si>
    <t xml:space="preserve">      Вклад в уставный фонд муниципального унитарного предприятия "УК Городская электрическая сеть"</t>
  </si>
  <si>
    <t xml:space="preserve">      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</si>
  <si>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 xml:space="preserve">      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</si>
  <si>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 xml:space="preserve">      Проведение предпродажной подготовки объектов муниципального движимого имущества в целях реализации</t>
  </si>
  <si>
    <t xml:space="preserve">      Выкуп помещений у собственников в аварийном МКД № 17 по пр. Ленина в муниципальную собственность</t>
  </si>
  <si>
    <t xml:space="preserve">      Закупка товаров, работ, услуг в сфере информационно - коммуникационных технологий для обеспечения деятельности КУМС</t>
  </si>
  <si>
    <t xml:space="preserve">      Техническая инвентаризация бесхозяйных объектов, оценка стоимости дорог, объектов инженерной инфраструктуры</t>
  </si>
  <si>
    <t xml:space="preserve">      Уплата налогов, госпошлины, услуги нотариуса, страхование ОСАГО и иных обязательных платежей КУМС</t>
  </si>
  <si>
    <t xml:space="preserve">      Снос и утилизация списанных объектов имущества, входящих в состав муниципальной казны (нежилые)</t>
  </si>
  <si>
    <t xml:space="preserve">      Оплата взносов в фонд капитального ремонта многоквартирных домов (нежилые помещения)</t>
  </si>
  <si>
    <t xml:space="preserve">      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</si>
  <si>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  Проведение работ по формированию земельных участков (проведение кадастровых, топографо-геодезических и картографических работ)</t>
  </si>
  <si>
    <t xml:space="preserve">      Содержание муниципальных нежилых зданий и помещений в надлежащем состоянии</t>
  </si>
  <si>
    <t xml:space="preserve">      Обеспечение охраны в муниципальных помещениях</t>
  </si>
  <si>
    <t xml:space="preserve">      Обеспечение эксплуатационно-технического обслуживания муниципальных учреждений и объектов (дорожный участок)</t>
  </si>
  <si>
    <t xml:space="preserve">      Обеспечение деятельности МКУ "Центр МТО города Кировска" (дорожный участок)</t>
  </si>
  <si>
    <t xml:space="preserve">      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</si>
  <si>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 xml:space="preserve">      Обеспечение эксплуатационно-технического обслуживания муниципальных учреждений и объектов</t>
  </si>
  <si>
    <t xml:space="preserve">      Обеспечение деятельности МКУ "Центр МТО города Кировска"</t>
  </si>
  <si>
    <t xml:space="preserve">      Обеспечение деятельности МКУ "Информационно-аналитический центр"</t>
  </si>
  <si>
    <t xml:space="preserve">      Обеспечение деятельности МКУ "МФЦ г. Кировска"</t>
  </si>
  <si>
    <t xml:space="preserve">      Обеспечение деятельности МКУ  "Центр учета г. Кировска"</t>
  </si>
  <si>
    <t xml:space="preserve">      Проведение Всероссийской переписи населения 2020 года</t>
  </si>
  <si>
    <t xml:space="preserve">      Прочие расходы и услуги муниципального образования город Кировск с подведомственной территорией</t>
  </si>
  <si>
    <t xml:space="preserve">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</si>
  <si>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Субвенция на реализацию Закона Мурманской области "Об административных комиссиях"</t>
  </si>
  <si>
    <t xml:space="preserve">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</si>
  <si>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</si>
  <si>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</si>
  <si>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</si>
  <si>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</si>
  <si>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 xml:space="preserve">    Другие общегосударственные вопросы</t>
  </si>
  <si>
    <t xml:space="preserve">      Резервный фонд администрации города Кировска</t>
  </si>
  <si>
    <t xml:space="preserve">    Резервные фонды</t>
  </si>
  <si>
    <t xml:space="preserve">        Специальные расходы</t>
  </si>
  <si>
    <t xml:space="preserve">      Проведение выборов в представительные органы муниципального округа город Кировск с подведомственной территорией Мурманской области</t>
  </si>
  <si>
    <t xml:space="preserve">    Обеспечение проведения выборов и референдумов</t>
  </si>
  <si>
    <t xml:space="preserve">      Расходы на обеспечение функций работников органов местного самоуправления</t>
  </si>
  <si>
    <t xml:space="preserve">      Расходы на выплаты по оплате труда  работников органов местного самоуправления</t>
  </si>
  <si>
    <t xml:space="preserve">      Расходы на выплаты по оплате труда руководителя Контрольно-счетного органа города Кировска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</si>
  <si>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</si>
  <si>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</si>
  <si>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Судебная система</t>
  </si>
  <si>
    <t xml:space="preserve">      Расходы на единовременное поощрение за многолетнюю безупречную муниципальную службу, выплачиваемое муниципальным служащим</t>
  </si>
  <si>
    <t xml:space="preserve">      Расходы на обеспечение функций главы администрации города Кировска с подведомственной территорией</t>
  </si>
  <si>
    <t xml:space="preserve">      Расходы на выплаты по оплате труда главы администрации города Кировска с подведомственной территорией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</si>
  <si>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</si>
  <si>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</si>
  <si>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Расходы на обеспечение функций главы муниципального образования город Кировск с подведомственной территорией</t>
  </si>
  <si>
    <t xml:space="preserve">      Расходы на выплаты по оплате труда главы муниципального образования город Кировск с подведомственной территорией</t>
  </si>
  <si>
    <t xml:space="preserve">    Функционирование высшего должностного лица субъекта Российской Федерации и муниципального образования</t>
  </si>
  <si>
    <t>Наименование</t>
  </si>
  <si>
    <t>Показатели расходов местного бюджета по разделам и подразделам классификации расходов бюджета 
за 2021 год</t>
  </si>
  <si>
    <t>Приложение № 4</t>
  </si>
  <si>
    <t>Всего источников финансирования дефицита</t>
  </si>
  <si>
    <t xml:space="preserve"> 01 05 02 01 04 0000 610</t>
  </si>
  <si>
    <t>Уменьшение прочих остатков денежных средств бюджетов городских округов</t>
  </si>
  <si>
    <t xml:space="preserve"> 01 05 02 01 00 0000 610</t>
  </si>
  <si>
    <t>Уменьшение прочих остатков денежных средств бюджетов</t>
  </si>
  <si>
    <t xml:space="preserve"> 01 05 02 00 00 0000 600</t>
  </si>
  <si>
    <t>Уменьшение прочих остатков средств бюджетов</t>
  </si>
  <si>
    <t xml:space="preserve"> 01 05 00 00 00 0000 600</t>
  </si>
  <si>
    <t>Уменьшение остатков средств бюджетов</t>
  </si>
  <si>
    <t>01 05 02 01 04 0000 510</t>
  </si>
  <si>
    <t>Увеличение прочих остатков денежных средств бюджетов городских округов</t>
  </si>
  <si>
    <t xml:space="preserve"> 01 05 02 01 00 0000 510</t>
  </si>
  <si>
    <t>Увеличение прочих остатков денежных средств бюджета</t>
  </si>
  <si>
    <t xml:space="preserve"> 01 05 02 00 00 0000 500</t>
  </si>
  <si>
    <t>Увеличение прочих остатков средств бюджета</t>
  </si>
  <si>
    <t xml:space="preserve"> 01 05 00 00 00 0000 500</t>
  </si>
  <si>
    <t>Увеличение остатков средств бюджетов</t>
  </si>
  <si>
    <t xml:space="preserve"> 01 05 00 00 00 0000 000</t>
  </si>
  <si>
    <t>Изменение остатков средств на счетах по учёту средств бюджетов</t>
  </si>
  <si>
    <t xml:space="preserve"> 01 03 01 00 04 2000 810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</si>
  <si>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</si>
  <si>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 xml:space="preserve"> 01 03 01 00 04 1000 810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</si>
  <si>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</si>
  <si>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</si>
  <si>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</si>
  <si>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</si>
  <si>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</si>
  <si>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01 03 01 00 04 2000 710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</si>
  <si>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</si>
  <si>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 xml:space="preserve"> 01 03 01 00 04 1000 710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</si>
  <si>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</si>
  <si>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</si>
  <si>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</si>
  <si>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 xml:space="preserve">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</si>
  <si>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</si>
  <si>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01 03 01 00 00 0000 000</t>
  </si>
  <si>
    <t>Бюджетные кредиты от других бюджетов бюджетной системы Российской Федерации в валюте Российской Федерации</t>
  </si>
  <si>
    <t xml:space="preserve"> 01 03 00 00 00 0000 000</t>
  </si>
  <si>
    <t>Бюджетные кредиты от других бюджетов бюджетной системы Российской Федерации</t>
  </si>
  <si>
    <t xml:space="preserve"> 01 02 00 00 04 0000 810</t>
  </si>
  <si>
    <t>Погашение бюджетами городских округов кредитов от  кредитных  организаций в валюте Российской Федерации</t>
  </si>
  <si>
    <t xml:space="preserve"> 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</si>
  <si>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</si>
  <si>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01 02 00 00 04 0000 710</t>
  </si>
  <si>
    <t>Привлечение кредитов от кредитных организаций бюджетами городских округов в валюте Российской Федерации</t>
  </si>
  <si>
    <t xml:space="preserve"> 01 02 00 00 00 0000 700</t>
  </si>
  <si>
    <t>Привлечение кредитов от кредитных организаций в валюте Российской Федерации</t>
  </si>
  <si>
    <t xml:space="preserve"> 01 02 00 00 00 0000 000</t>
  </si>
  <si>
    <t>Кредиты кредитных  организаций в валюте Российской Федерации</t>
  </si>
  <si>
    <t xml:space="preserve"> 00 00 00 00 00 0000 000</t>
  </si>
  <si>
    <t xml:space="preserve"> 01 00 00 00 00 0000 000</t>
  </si>
  <si>
    <t>Источники внутреннего финансирования дефицита бюджета</t>
  </si>
  <si>
    <t>Источники финансирования дефицита бюджета</t>
  </si>
  <si>
    <t>Утверждено решением Совета депутатов</t>
  </si>
  <si>
    <t>Код  источника финансирования дефицита бюджета по бюджетной классификации</t>
  </si>
  <si>
    <t>Код администратора источника финансирования дефицита бюджета</t>
  </si>
  <si>
    <t>Наименование источника</t>
  </si>
  <si>
    <t xml:space="preserve">Показатели источников финансирования дефицита бюджета по кодам классификации источников финансирования дефицитов бюджетов за 2021 год </t>
  </si>
  <si>
    <t>Приложение № 5</t>
  </si>
  <si>
    <t>000 01 05 02 01 04 0000 610</t>
  </si>
  <si>
    <t>000 01 05 02 01 00 0000 610</t>
  </si>
  <si>
    <t>000 01 05 02 00 00 0000 600</t>
  </si>
  <si>
    <t>000 01 05 00 00 00 0000 600</t>
  </si>
  <si>
    <t>000 01 05 02 01 04 0000 510</t>
  </si>
  <si>
    <t>000 01 05 02 01 00 0000 510</t>
  </si>
  <si>
    <t>000 01 05 02 00 00 0000 500</t>
  </si>
  <si>
    <t xml:space="preserve"> 000 01 05 00 00 00 0000 500</t>
  </si>
  <si>
    <t xml:space="preserve"> 000 01 05 00 00 00 0000 000</t>
  </si>
  <si>
    <t>000 01 03 01 00 04 2000 810</t>
  </si>
  <si>
    <t>000 01 03 01 00 04 1000 810</t>
  </si>
  <si>
    <t>000 01 03 01 00 04 0000 810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</si>
  <si>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</si>
  <si>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</si>
  <si>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</si>
  <si>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000  01 03 01 00 04 2000 710</t>
  </si>
  <si>
    <t>000 01 03 01 00 04 1000 710</t>
  </si>
  <si>
    <t>000 01 03 01 00 04 0000 710</t>
  </si>
  <si>
    <t>000 01 03 01 00 00 0000 700</t>
  </si>
  <si>
    <t xml:space="preserve"> 000 01 03 01 00 00 0000 000</t>
  </si>
  <si>
    <t xml:space="preserve"> 000 01 03 00 00 00 0000 000</t>
  </si>
  <si>
    <t>000 01 02 00 00 04 0000 810</t>
  </si>
  <si>
    <t xml:space="preserve"> 000 01 02 00 00 00 0000 800</t>
  </si>
  <si>
    <t xml:space="preserve"> 000 01 02 00 00 04 0000 710</t>
  </si>
  <si>
    <t xml:space="preserve"> 000 01 02 00 00 00 0000 700</t>
  </si>
  <si>
    <t>000 01 02 00 00 00 0000 000</t>
  </si>
  <si>
    <t>000  01 00 00 00 00 0000 000</t>
  </si>
  <si>
    <t xml:space="preserve">Показатели источников финансирования дефицита бюджета по кодам групп, подгрупп, статей, видов источников финансирования дефицитов бюджетов, относящихся к источникам финансирования дефицитов бюджетов,  за 2021 год </t>
  </si>
  <si>
    <t xml:space="preserve">от _______2022 № ___ </t>
  </si>
  <si>
    <t xml:space="preserve">с подведомственной территорией Мурманской области 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</si>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</sst>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 Cy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4" fillId="0" borderId="1"/>
    <xf numFmtId="0" fontId="4" fillId="0" borderId="1"/>
    <xf numFmtId="0" fontId="1" fillId="0" borderId="1">
      <alignment horizontal="left" wrapText="1"/>
    </xf>
    <xf numFmtId="4" fontId="3" fillId="5" borderId="2">
      <alignment horizontal="right" vertical="top" shrinkToFit="1"/>
    </xf>
    <xf numFmtId="0" fontId="3" fillId="0" borderId="2">
      <alignment horizontal="left"/>
    </xf>
    <xf numFmtId="4" fontId="3" fillId="2" borderId="2">
      <alignment horizontal="right" vertical="top" shrinkToFit="1"/>
    </xf>
    <xf numFmtId="1" fontId="1" fillId="0" borderId="2">
      <alignment horizontal="center" vertical="top" shrinkToFit="1"/>
    </xf>
    <xf numFmtId="0" fontId="3" fillId="0" borderId="2">
      <alignment vertical="top" wrapText="1"/>
    </xf>
    <xf numFmtId="0" fontId="1" fillId="0" borderId="1">
      <alignment horizontal="right"/>
    </xf>
    <xf numFmtId="0" fontId="1" fillId="0" borderId="1">
      <alignment wrapText="1"/>
    </xf>
    <xf numFmtId="0" fontId="4" fillId="0" borderId="1"/>
    <xf numFmtId="0" fontId="2" fillId="0" borderId="1">
      <alignment horizontal="center"/>
    </xf>
    <xf numFmtId="0" fontId="2" fillId="0" borderId="1">
      <alignment horizontal="center" wrapText="1"/>
    </xf>
    <xf numFmtId="0" fontId="20" fillId="0" borderId="1"/>
  </cellStyleXfs>
  <cellXfs count="17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5" fillId="0" borderId="1" xfId="2" applyNumberFormat="1" applyFont="1" applyFill="1" applyProtection="1"/>
    <xf numFmtId="0" fontId="5" fillId="0" borderId="1" xfId="1" applyNumberFormat="1" applyFont="1" applyFill="1" applyProtection="1">
      <alignment horizontal="left" wrapText="1"/>
    </xf>
    <xf numFmtId="0" fontId="4" fillId="0" borderId="0" xfId="0" applyFont="1" applyFill="1" applyProtection="1">
      <protection locked="0"/>
    </xf>
    <xf numFmtId="0" fontId="8" fillId="0" borderId="1" xfId="4" applyFont="1" applyFill="1" applyAlignment="1"/>
    <xf numFmtId="4" fontId="9" fillId="0" borderId="2" xfId="17" applyNumberFormat="1" applyFont="1" applyFill="1" applyProtection="1">
      <alignment horizontal="right" vertical="top" shrinkToFit="1"/>
    </xf>
    <xf numFmtId="49" fontId="10" fillId="0" borderId="2" xfId="17" applyNumberFormat="1" applyFont="1" applyFill="1" applyProtection="1">
      <alignment horizontal="right" vertical="top" shrinkToFit="1"/>
    </xf>
    <xf numFmtId="4" fontId="8" fillId="0" borderId="2" xfId="21" applyNumberFormat="1" applyFont="1" applyFill="1" applyAlignment="1" applyProtection="1">
      <alignment horizontal="right" shrinkToFit="1"/>
    </xf>
    <xf numFmtId="164" fontId="9" fillId="0" borderId="2" xfId="18" applyNumberFormat="1" applyFont="1" applyFill="1" applyProtection="1">
      <alignment horizontal="center" vertical="top" shrinkToFit="1"/>
    </xf>
    <xf numFmtId="49" fontId="10" fillId="0" borderId="2" xfId="17" applyNumberFormat="1" applyFont="1" applyFill="1" applyAlignment="1" applyProtection="1">
      <alignment horizontal="center" vertical="top" shrinkToFit="1"/>
    </xf>
    <xf numFmtId="164" fontId="8" fillId="0" borderId="2" xfId="18" applyNumberFormat="1" applyFont="1" applyFill="1" applyAlignment="1" applyProtection="1">
      <alignment horizontal="center" shrinkToFit="1"/>
    </xf>
    <xf numFmtId="0" fontId="7" fillId="0" borderId="1" xfId="4" applyNumberFormat="1" applyFont="1" applyFill="1" applyAlignment="1" applyProtection="1"/>
    <xf numFmtId="0" fontId="7" fillId="0" borderId="1" xfId="4" applyFont="1" applyFill="1" applyAlignment="1"/>
    <xf numFmtId="0" fontId="7" fillId="0" borderId="2" xfId="15" applyNumberFormat="1" applyFont="1" applyFill="1" applyAlignment="1" applyProtection="1">
      <alignment horizontal="left" vertical="center" wrapText="1"/>
    </xf>
    <xf numFmtId="1" fontId="7" fillId="0" borderId="2" xfId="14" applyNumberFormat="1" applyFont="1" applyFill="1" applyProtection="1">
      <alignment horizontal="center" vertical="top" shrinkToFit="1"/>
    </xf>
    <xf numFmtId="4" fontId="8" fillId="0" borderId="2" xfId="17" applyNumberFormat="1" applyFont="1" applyFill="1" applyProtection="1">
      <alignment horizontal="right" vertical="top" shrinkToFit="1"/>
    </xf>
    <xf numFmtId="164" fontId="8" fillId="0" borderId="2" xfId="18" applyNumberFormat="1" applyFont="1" applyFill="1" applyProtection="1">
      <alignment horizontal="center" vertical="top" shrinkToFit="1"/>
    </xf>
    <xf numFmtId="0" fontId="10" fillId="0" borderId="2" xfId="15" applyNumberFormat="1" applyFont="1" applyFill="1" applyAlignment="1" applyProtection="1">
      <alignment horizontal="left" vertical="center" wrapText="1"/>
    </xf>
    <xf numFmtId="1" fontId="10" fillId="0" borderId="2" xfId="14" applyNumberFormat="1" applyFont="1" applyFill="1" applyProtection="1">
      <alignment horizontal="center" vertical="top" shrinkToFit="1"/>
    </xf>
    <xf numFmtId="49" fontId="10" fillId="0" borderId="2" xfId="14" applyNumberFormat="1" applyFont="1" applyFill="1" applyProtection="1">
      <alignment horizontal="center" vertical="top" shrinkToFit="1"/>
    </xf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0" fontId="1" fillId="0" borderId="1" xfId="1" applyFill="1">
      <alignment horizontal="left" wrapText="1"/>
    </xf>
    <xf numFmtId="1" fontId="7" fillId="0" borderId="2" xfId="19" applyFont="1" applyFill="1" applyAlignment="1">
      <alignment horizontal="left" shrinkToFit="1"/>
    </xf>
    <xf numFmtId="0" fontId="10" fillId="0" borderId="8" xfId="8" applyNumberFormat="1" applyFont="1" applyFill="1" applyBorder="1" applyAlignment="1" applyProtection="1">
      <alignment horizontal="center" vertical="center" wrapText="1"/>
    </xf>
    <xf numFmtId="0" fontId="10" fillId="0" borderId="9" xfId="8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right"/>
      <protection locked="0"/>
    </xf>
    <xf numFmtId="0" fontId="7" fillId="0" borderId="1" xfId="3" applyFont="1" applyFill="1" applyAlignment="1">
      <alignment horizontal="center" wrapText="1"/>
    </xf>
    <xf numFmtId="0" fontId="10" fillId="0" borderId="2" xfId="8" applyNumberFormat="1" applyFont="1" applyFill="1" applyProtection="1">
      <alignment horizontal="center" vertical="center" wrapText="1"/>
    </xf>
    <xf numFmtId="0" fontId="10" fillId="0" borderId="2" xfId="8" applyFont="1" applyFill="1" applyProtection="1">
      <alignment horizontal="center" vertical="center" wrapText="1"/>
      <protection locked="0"/>
    </xf>
    <xf numFmtId="0" fontId="10" fillId="0" borderId="6" xfId="8" applyNumberFormat="1" applyFont="1" applyFill="1" applyBorder="1" applyAlignment="1" applyProtection="1">
      <alignment horizontal="center" vertical="center" wrapText="1"/>
    </xf>
    <xf numFmtId="0" fontId="10" fillId="0" borderId="7" xfId="8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Alignment="1">
      <alignment horizontal="right" wrapText="1"/>
    </xf>
    <xf numFmtId="0" fontId="6" fillId="0" borderId="5" xfId="5" applyFont="1" applyFill="1" applyBorder="1" applyAlignment="1">
      <alignment horizontal="right"/>
    </xf>
    <xf numFmtId="0" fontId="6" fillId="0" borderId="1" xfId="1" applyFont="1" applyFill="1" applyAlignment="1">
      <alignment horizontal="center" wrapText="1"/>
    </xf>
    <xf numFmtId="0" fontId="6" fillId="0" borderId="1" xfId="1" applyFont="1" applyFill="1">
      <alignment horizontal="left" wrapText="1"/>
    </xf>
    <xf numFmtId="0" fontId="4" fillId="0" borderId="1" xfId="32" applyProtection="1">
      <protection locked="0"/>
    </xf>
    <xf numFmtId="0" fontId="9" fillId="0" borderId="1" xfId="32" applyFont="1" applyFill="1" applyProtection="1">
      <protection locked="0"/>
    </xf>
    <xf numFmtId="0" fontId="9" fillId="0" borderId="1" xfId="32" applyFont="1" applyProtection="1">
      <protection locked="0"/>
    </xf>
    <xf numFmtId="0" fontId="10" fillId="0" borderId="1" xfId="1" applyNumberFormat="1" applyFont="1" applyFill="1" applyProtection="1">
      <alignment horizontal="left" wrapText="1"/>
    </xf>
    <xf numFmtId="0" fontId="10" fillId="0" borderId="1" xfId="1" applyFont="1">
      <alignment horizontal="left" wrapText="1"/>
    </xf>
    <xf numFmtId="0" fontId="10" fillId="0" borderId="1" xfId="2" applyNumberFormat="1" applyFont="1" applyFill="1" applyProtection="1"/>
    <xf numFmtId="0" fontId="10" fillId="0" borderId="1" xfId="2" applyNumberFormat="1" applyFont="1" applyProtection="1"/>
    <xf numFmtId="164" fontId="7" fillId="0" borderId="2" xfId="18" applyNumberFormat="1" applyFont="1" applyFill="1" applyAlignment="1" applyProtection="1">
      <alignment horizontal="center" shrinkToFit="1"/>
    </xf>
    <xf numFmtId="4" fontId="7" fillId="0" borderId="2" xfId="21" applyNumberFormat="1" applyFont="1" applyFill="1" applyAlignment="1" applyProtection="1">
      <alignment horizontal="right" shrinkToFit="1"/>
    </xf>
    <xf numFmtId="1" fontId="7" fillId="0" borderId="2" xfId="19" applyFont="1" applyAlignment="1">
      <alignment horizontal="left" shrinkToFit="1"/>
    </xf>
    <xf numFmtId="164" fontId="10" fillId="0" borderId="2" xfId="18" applyNumberFormat="1" applyFont="1" applyFill="1" applyProtection="1">
      <alignment horizontal="center" vertical="top" shrinkToFit="1"/>
    </xf>
    <xf numFmtId="4" fontId="10" fillId="0" borderId="2" xfId="17" applyNumberFormat="1" applyFont="1" applyFill="1" applyProtection="1">
      <alignment horizontal="right" vertical="top" shrinkToFit="1"/>
    </xf>
    <xf numFmtId="1" fontId="10" fillId="0" borderId="2" xfId="14" applyNumberFormat="1" applyFont="1" applyProtection="1">
      <alignment horizontal="center" vertical="top" shrinkToFit="1"/>
    </xf>
    <xf numFmtId="0" fontId="10" fillId="0" borderId="2" xfId="15" applyNumberFormat="1" applyFont="1" applyAlignment="1" applyProtection="1">
      <alignment horizontal="left" vertical="center" wrapText="1"/>
    </xf>
    <xf numFmtId="164" fontId="7" fillId="0" borderId="2" xfId="18" applyNumberFormat="1" applyFont="1" applyFill="1" applyProtection="1">
      <alignment horizontal="center" vertical="top" shrinkToFit="1"/>
    </xf>
    <xf numFmtId="4" fontId="7" fillId="0" borderId="2" xfId="17" applyNumberFormat="1" applyFont="1" applyFill="1" applyProtection="1">
      <alignment horizontal="right" vertical="top" shrinkToFit="1"/>
    </xf>
    <xf numFmtId="49" fontId="7" fillId="0" borderId="2" xfId="17" applyNumberFormat="1" applyFont="1" applyFill="1" applyProtection="1">
      <alignment horizontal="right" vertical="top" shrinkToFit="1"/>
    </xf>
    <xf numFmtId="49" fontId="10" fillId="0" borderId="2" xfId="14" applyNumberFormat="1" applyFont="1" applyProtection="1">
      <alignment horizontal="center" vertical="top" shrinkToFit="1"/>
    </xf>
    <xf numFmtId="0" fontId="10" fillId="0" borderId="7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Protection="1">
      <alignment horizontal="center" vertical="center" wrapText="1"/>
      <protection locked="0"/>
    </xf>
    <xf numFmtId="0" fontId="10" fillId="0" borderId="6" xfId="8" applyFont="1" applyFill="1" applyBorder="1" applyAlignment="1" applyProtection="1">
      <alignment horizontal="center" vertical="center" wrapText="1"/>
      <protection locked="0"/>
    </xf>
    <xf numFmtId="0" fontId="10" fillId="0" borderId="2" xfId="8" applyNumberFormat="1" applyFont="1" applyProtection="1">
      <alignment horizontal="center" vertical="center" wrapText="1"/>
    </xf>
    <xf numFmtId="0" fontId="6" fillId="0" borderId="5" xfId="5" applyFont="1" applyBorder="1" applyAlignment="1">
      <alignment horizontal="right"/>
    </xf>
    <xf numFmtId="0" fontId="7" fillId="0" borderId="1" xfId="4" applyFont="1" applyAlignment="1"/>
    <xf numFmtId="0" fontId="7" fillId="0" borderId="1" xfId="4" applyNumberFormat="1" applyFont="1" applyAlignment="1" applyProtection="1"/>
    <xf numFmtId="0" fontId="7" fillId="0" borderId="1" xfId="4" applyFont="1" applyAlignment="1">
      <alignment horizontal="center" wrapText="1"/>
    </xf>
    <xf numFmtId="0" fontId="7" fillId="0" borderId="1" xfId="3" applyNumberFormat="1" applyFont="1" applyAlignment="1" applyProtection="1">
      <alignment horizontal="center" wrapText="1"/>
    </xf>
    <xf numFmtId="0" fontId="10" fillId="0" borderId="1" xfId="1" applyFont="1" applyAlignment="1">
      <alignment horizontal="right" wrapText="1"/>
    </xf>
    <xf numFmtId="0" fontId="9" fillId="0" borderId="1" xfId="32" applyFont="1" applyAlignment="1" applyProtection="1">
      <alignment horizontal="right"/>
      <protection locked="0"/>
    </xf>
    <xf numFmtId="0" fontId="4" fillId="0" borderId="1" xfId="33" applyProtection="1">
      <protection locked="0"/>
    </xf>
    <xf numFmtId="0" fontId="11" fillId="6" borderId="1" xfId="33" applyFont="1" applyFill="1" applyProtection="1">
      <protection locked="0"/>
    </xf>
    <xf numFmtId="0" fontId="11" fillId="0" borderId="1" xfId="33" applyFont="1" applyProtection="1">
      <protection locked="0"/>
    </xf>
    <xf numFmtId="0" fontId="12" fillId="6" borderId="1" xfId="34" applyNumberFormat="1" applyFont="1" applyFill="1" applyProtection="1">
      <alignment horizontal="left" wrapText="1"/>
    </xf>
    <xf numFmtId="0" fontId="12" fillId="6" borderId="1" xfId="34" applyFont="1" applyFill="1">
      <alignment horizontal="left" wrapText="1"/>
    </xf>
    <xf numFmtId="0" fontId="1" fillId="0" borderId="1" xfId="34">
      <alignment horizontal="left" wrapText="1"/>
    </xf>
    <xf numFmtId="0" fontId="1" fillId="0" borderId="1" xfId="34" applyNumberFormat="1" applyProtection="1">
      <alignment horizontal="left" wrapText="1"/>
    </xf>
    <xf numFmtId="0" fontId="12" fillId="6" borderId="1" xfId="2" applyNumberFormat="1" applyFont="1" applyFill="1" applyProtection="1"/>
    <xf numFmtId="0" fontId="12" fillId="0" borderId="1" xfId="2" applyNumberFormat="1" applyFont="1" applyProtection="1"/>
    <xf numFmtId="4" fontId="12" fillId="6" borderId="2" xfId="35" applyNumberFormat="1" applyFont="1" applyFill="1" applyProtection="1">
      <alignment horizontal="right" vertical="top" shrinkToFit="1"/>
    </xf>
    <xf numFmtId="0" fontId="3" fillId="0" borderId="2" xfId="36">
      <alignment horizontal="left"/>
    </xf>
    <xf numFmtId="0" fontId="3" fillId="0" borderId="2" xfId="36" applyNumberFormat="1" applyProtection="1">
      <alignment horizontal="left"/>
    </xf>
    <xf numFmtId="4" fontId="12" fillId="6" borderId="2" xfId="37" applyNumberFormat="1" applyFont="1" applyFill="1" applyProtection="1">
      <alignment horizontal="right" vertical="top" shrinkToFit="1"/>
    </xf>
    <xf numFmtId="1" fontId="1" fillId="0" borderId="2" xfId="38" applyNumberFormat="1" applyProtection="1">
      <alignment horizontal="center" vertical="top" shrinkToFit="1"/>
    </xf>
    <xf numFmtId="0" fontId="12" fillId="0" borderId="2" xfId="39" applyNumberFormat="1" applyFont="1" applyProtection="1">
      <alignment vertical="top" wrapText="1"/>
    </xf>
    <xf numFmtId="0" fontId="12" fillId="6" borderId="2" xfId="6" applyFont="1" applyFill="1">
      <alignment horizontal="center" vertical="center" wrapText="1"/>
    </xf>
    <xf numFmtId="0" fontId="1" fillId="0" borderId="2" xfId="6" applyFont="1">
      <alignment horizontal="center" vertical="center" wrapText="1"/>
    </xf>
    <xf numFmtId="0" fontId="12" fillId="0" borderId="2" xfId="6" applyFont="1">
      <alignment horizontal="center" vertical="center" wrapText="1"/>
    </xf>
    <xf numFmtId="0" fontId="12" fillId="6" borderId="2" xfId="6" applyFont="1" applyFill="1">
      <alignment horizontal="center" vertical="center" wrapText="1"/>
    </xf>
    <xf numFmtId="0" fontId="1" fillId="0" borderId="2" xfId="6" applyFont="1">
      <alignment horizontal="center" vertical="center" wrapText="1"/>
    </xf>
    <xf numFmtId="0" fontId="12" fillId="0" borderId="2" xfId="6" applyFont="1">
      <alignment horizontal="center" vertical="center" wrapText="1"/>
    </xf>
    <xf numFmtId="0" fontId="12" fillId="6" borderId="2" xfId="6" applyNumberFormat="1" applyFont="1" applyFill="1" applyProtection="1">
      <alignment horizontal="center" vertical="center" wrapText="1"/>
    </xf>
    <xf numFmtId="0" fontId="1" fillId="0" borderId="2" xfId="6" applyNumberFormat="1" applyFont="1" applyProtection="1">
      <alignment horizontal="center" vertical="center" wrapText="1"/>
    </xf>
    <xf numFmtId="0" fontId="12" fillId="0" borderId="2" xfId="6" applyNumberFormat="1" applyFont="1" applyProtection="1">
      <alignment horizontal="center" vertical="center" wrapText="1"/>
    </xf>
    <xf numFmtId="0" fontId="1" fillId="0" borderId="1" xfId="40">
      <alignment horizontal="right"/>
    </xf>
    <xf numFmtId="0" fontId="1" fillId="0" borderId="1" xfId="40" applyNumberFormat="1" applyProtection="1">
      <alignment horizontal="right"/>
    </xf>
    <xf numFmtId="0" fontId="13" fillId="0" borderId="1" xfId="41" applyNumberFormat="1" applyFont="1" applyAlignment="1" applyProtection="1">
      <alignment horizontal="center" vertical="center" wrapText="1"/>
    </xf>
    <xf numFmtId="0" fontId="14" fillId="0" borderId="1" xfId="41" applyNumberFormat="1" applyFont="1" applyAlignment="1" applyProtection="1">
      <alignment horizontal="center" vertical="center" wrapText="1"/>
    </xf>
    <xf numFmtId="0" fontId="15" fillId="0" borderId="1" xfId="41" applyNumberFormat="1" applyFont="1" applyAlignment="1" applyProtection="1">
      <alignment horizontal="center" vertical="center" wrapText="1"/>
    </xf>
    <xf numFmtId="0" fontId="16" fillId="0" borderId="1" xfId="42" applyFont="1" applyAlignment="1" applyProtection="1">
      <alignment horizontal="right"/>
      <protection locked="0"/>
    </xf>
    <xf numFmtId="0" fontId="16" fillId="0" borderId="1" xfId="42" applyFont="1" applyProtection="1">
      <protection locked="0"/>
    </xf>
    <xf numFmtId="0" fontId="17" fillId="0" borderId="1" xfId="41" applyFont="1">
      <alignment wrapText="1"/>
    </xf>
    <xf numFmtId="0" fontId="17" fillId="0" borderId="1" xfId="41" applyNumberFormat="1" applyFont="1" applyProtection="1">
      <alignment wrapText="1"/>
    </xf>
    <xf numFmtId="0" fontId="18" fillId="0" borderId="1" xfId="41" applyNumberFormat="1" applyFont="1" applyAlignment="1" applyProtection="1">
      <alignment horizontal="right" wrapText="1"/>
    </xf>
    <xf numFmtId="0" fontId="16" fillId="0" borderId="1" xfId="42" applyFont="1" applyAlignment="1" applyProtection="1">
      <alignment horizontal="right"/>
      <protection locked="0"/>
    </xf>
    <xf numFmtId="0" fontId="16" fillId="7" borderId="1" xfId="42" applyFont="1" applyFill="1" applyAlignment="1">
      <alignment horizontal="right"/>
    </xf>
    <xf numFmtId="0" fontId="11" fillId="6" borderId="1" xfId="32" applyFont="1" applyFill="1" applyProtection="1">
      <protection locked="0"/>
    </xf>
    <xf numFmtId="0" fontId="12" fillId="6" borderId="1" xfId="34" applyFont="1" applyFill="1">
      <alignment horizontal="left" wrapText="1"/>
    </xf>
    <xf numFmtId="0" fontId="12" fillId="6" borderId="1" xfId="34" applyNumberFormat="1" applyFont="1" applyFill="1" applyProtection="1">
      <alignment horizontal="left" wrapText="1"/>
    </xf>
    <xf numFmtId="0" fontId="12" fillId="6" borderId="2" xfId="36" applyFont="1" applyFill="1">
      <alignment horizontal="left"/>
    </xf>
    <xf numFmtId="0" fontId="12" fillId="6" borderId="2" xfId="36" applyNumberFormat="1" applyFont="1" applyFill="1" applyProtection="1">
      <alignment horizontal="left"/>
    </xf>
    <xf numFmtId="1" fontId="12" fillId="6" borderId="2" xfId="38" applyNumberFormat="1" applyFont="1" applyFill="1" applyProtection="1">
      <alignment horizontal="center" vertical="top" shrinkToFit="1"/>
    </xf>
    <xf numFmtId="0" fontId="12" fillId="6" borderId="2" xfId="39" applyNumberFormat="1" applyFont="1" applyFill="1" applyProtection="1">
      <alignment vertical="top" wrapText="1"/>
    </xf>
    <xf numFmtId="4" fontId="12" fillId="6" borderId="7" xfId="37" applyNumberFormat="1" applyFont="1" applyFill="1" applyBorder="1" applyProtection="1">
      <alignment horizontal="right" vertical="top" shrinkToFit="1"/>
    </xf>
    <xf numFmtId="1" fontId="12" fillId="6" borderId="7" xfId="38" applyNumberFormat="1" applyFont="1" applyFill="1" applyBorder="1" applyProtection="1">
      <alignment horizontal="center" vertical="top" shrinkToFit="1"/>
    </xf>
    <xf numFmtId="0" fontId="12" fillId="6" borderId="7" xfId="39" applyNumberFormat="1" applyFont="1" applyFill="1" applyBorder="1" applyProtection="1">
      <alignment vertical="top" wrapText="1"/>
    </xf>
    <xf numFmtId="0" fontId="1" fillId="0" borderId="10" xfId="6" applyFont="1" applyBorder="1">
      <alignment horizontal="center" vertical="center" wrapText="1"/>
    </xf>
    <xf numFmtId="0" fontId="1" fillId="0" borderId="10" xfId="6" applyBorder="1">
      <alignment horizontal="center" vertical="center" wrapText="1"/>
    </xf>
    <xf numFmtId="0" fontId="1" fillId="0" borderId="10" xfId="6" applyFont="1" applyBorder="1" applyAlignment="1">
      <alignment horizontal="center" vertical="center" wrapText="1"/>
    </xf>
    <xf numFmtId="0" fontId="1" fillId="0" borderId="10" xfId="6" applyFont="1" applyBorder="1">
      <alignment horizontal="center" vertical="center" wrapText="1"/>
    </xf>
    <xf numFmtId="0" fontId="1" fillId="0" borderId="10" xfId="6" applyBorder="1">
      <alignment horizontal="center" vertical="center" wrapText="1"/>
    </xf>
    <xf numFmtId="0" fontId="1" fillId="0" borderId="10" xfId="6" applyFont="1" applyBorder="1" applyAlignment="1">
      <alignment horizontal="center" vertical="center" wrapText="1"/>
    </xf>
    <xf numFmtId="0" fontId="1" fillId="0" borderId="10" xfId="6" applyNumberFormat="1" applyFont="1" applyBorder="1" applyProtection="1">
      <alignment horizontal="center" vertical="center" wrapText="1"/>
    </xf>
    <xf numFmtId="0" fontId="1" fillId="0" borderId="10" xfId="6" applyNumberFormat="1" applyBorder="1" applyProtection="1">
      <alignment horizontal="center" vertical="center" wrapText="1"/>
    </xf>
    <xf numFmtId="0" fontId="1" fillId="0" borderId="10" xfId="6" applyNumberFormat="1" applyFont="1" applyBorder="1" applyAlignment="1" applyProtection="1">
      <alignment horizontal="center" vertical="center" wrapText="1"/>
    </xf>
    <xf numFmtId="0" fontId="12" fillId="6" borderId="1" xfId="40" applyFont="1" applyFill="1">
      <alignment horizontal="right"/>
    </xf>
    <xf numFmtId="0" fontId="12" fillId="6" borderId="1" xfId="40" applyNumberFormat="1" applyFont="1" applyFill="1" applyProtection="1">
      <alignment horizontal="right"/>
    </xf>
    <xf numFmtId="0" fontId="2" fillId="0" borderId="1" xfId="43" applyAlignment="1">
      <alignment horizontal="center" wrapText="1"/>
    </xf>
    <xf numFmtId="0" fontId="2" fillId="0" borderId="1" xfId="43" applyNumberFormat="1" applyAlignment="1" applyProtection="1">
      <alignment horizontal="center" wrapText="1"/>
    </xf>
    <xf numFmtId="0" fontId="19" fillId="0" borderId="1" xfId="43" applyFont="1" applyAlignment="1">
      <alignment horizontal="center" wrapText="1"/>
    </xf>
    <xf numFmtId="0" fontId="19" fillId="0" borderId="1" xfId="43" applyNumberFormat="1" applyFont="1" applyAlignment="1" applyProtection="1">
      <alignment horizontal="center" wrapText="1"/>
    </xf>
    <xf numFmtId="0" fontId="18" fillId="0" borderId="1" xfId="44" applyNumberFormat="1" applyFont="1" applyAlignment="1" applyProtection="1">
      <alignment horizontal="right" wrapText="1"/>
    </xf>
    <xf numFmtId="0" fontId="16" fillId="7" borderId="1" xfId="33" applyFont="1" applyFill="1" applyAlignment="1">
      <alignment horizontal="right"/>
    </xf>
    <xf numFmtId="0" fontId="16" fillId="7" borderId="1" xfId="33" applyFont="1" applyFill="1" applyBorder="1" applyAlignment="1">
      <alignment horizontal="right"/>
    </xf>
    <xf numFmtId="0" fontId="20" fillId="0" borderId="1" xfId="45"/>
    <xf numFmtId="0" fontId="20" fillId="0" borderId="1" xfId="45" applyBorder="1"/>
    <xf numFmtId="0" fontId="9" fillId="0" borderId="1" xfId="45" applyFont="1" applyFill="1" applyBorder="1" applyAlignment="1">
      <alignment horizontal="justify" wrapText="1"/>
    </xf>
    <xf numFmtId="0" fontId="20" fillId="0" borderId="1" xfId="45" applyFill="1"/>
    <xf numFmtId="0" fontId="8" fillId="0" borderId="1" xfId="45" applyFont="1" applyFill="1" applyBorder="1"/>
    <xf numFmtId="0" fontId="8" fillId="0" borderId="1" xfId="45" applyFont="1" applyFill="1" applyBorder="1" applyAlignment="1">
      <alignment horizontal="justify" wrapText="1"/>
    </xf>
    <xf numFmtId="4" fontId="8" fillId="0" borderId="10" xfId="45" applyNumberFormat="1" applyFont="1" applyFill="1" applyBorder="1"/>
    <xf numFmtId="0" fontId="21" fillId="0" borderId="10" xfId="45" quotePrefix="1" applyFont="1" applyFill="1" applyBorder="1" applyAlignment="1">
      <alignment horizontal="center"/>
    </xf>
    <xf numFmtId="0" fontId="8" fillId="0" borderId="10" xfId="45" applyFont="1" applyFill="1" applyBorder="1" applyAlignment="1">
      <alignment horizontal="justify" wrapText="1"/>
    </xf>
    <xf numFmtId="0" fontId="8" fillId="0" borderId="10" xfId="45" applyFont="1" applyFill="1" applyBorder="1" applyAlignment="1">
      <alignment horizontal="justify" vertical="center" wrapText="1"/>
    </xf>
    <xf numFmtId="4" fontId="22" fillId="0" borderId="10" xfId="45" applyNumberFormat="1" applyFont="1" applyFill="1" applyBorder="1"/>
    <xf numFmtId="0" fontId="23" fillId="0" borderId="10" xfId="45" quotePrefix="1" applyFont="1" applyFill="1" applyBorder="1" applyAlignment="1">
      <alignment horizontal="center"/>
    </xf>
    <xf numFmtId="49" fontId="22" fillId="0" borderId="11" xfId="45" applyNumberFormat="1" applyFont="1" applyFill="1" applyBorder="1" applyAlignment="1">
      <alignment horizontal="center" wrapText="1"/>
    </xf>
    <xf numFmtId="0" fontId="22" fillId="0" borderId="10" xfId="45" applyFont="1" applyFill="1" applyBorder="1" applyAlignment="1">
      <alignment horizontal="justify" vertical="center" wrapText="1"/>
    </xf>
    <xf numFmtId="4" fontId="9" fillId="0" borderId="10" xfId="45" applyNumberFormat="1" applyFont="1" applyFill="1" applyBorder="1"/>
    <xf numFmtId="0" fontId="24" fillId="0" borderId="10" xfId="45" quotePrefix="1" applyFont="1" applyFill="1" applyBorder="1" applyAlignment="1">
      <alignment horizontal="center"/>
    </xf>
    <xf numFmtId="49" fontId="9" fillId="0" borderId="11" xfId="45" applyNumberFormat="1" applyFont="1" applyFill="1" applyBorder="1" applyAlignment="1">
      <alignment horizontal="center" wrapText="1"/>
    </xf>
    <xf numFmtId="0" fontId="9" fillId="0" borderId="10" xfId="45" applyFont="1" applyFill="1" applyBorder="1" applyAlignment="1">
      <alignment horizontal="justify" vertical="center" wrapText="1"/>
    </xf>
    <xf numFmtId="4" fontId="22" fillId="0" borderId="12" xfId="45" applyNumberFormat="1" applyFont="1" applyFill="1" applyBorder="1" applyAlignment="1">
      <alignment horizontal="right"/>
    </xf>
    <xf numFmtId="49" fontId="8" fillId="0" borderId="11" xfId="45" applyNumberFormat="1" applyFont="1" applyFill="1" applyBorder="1" applyAlignment="1">
      <alignment horizontal="center" wrapText="1"/>
    </xf>
    <xf numFmtId="49" fontId="22" fillId="0" borderId="10" xfId="45" applyNumberFormat="1" applyFont="1" applyFill="1" applyBorder="1" applyAlignment="1">
      <alignment horizontal="center"/>
    </xf>
    <xf numFmtId="0" fontId="22" fillId="0" borderId="10" xfId="45" applyFont="1" applyFill="1" applyBorder="1" applyAlignment="1">
      <alignment horizontal="left" vertical="center" wrapText="1"/>
    </xf>
    <xf numFmtId="4" fontId="20" fillId="0" borderId="1" xfId="45" applyNumberFormat="1"/>
    <xf numFmtId="49" fontId="9" fillId="0" borderId="10" xfId="45" applyNumberFormat="1" applyFont="1" applyFill="1" applyBorder="1" applyAlignment="1">
      <alignment horizontal="center"/>
    </xf>
    <xf numFmtId="0" fontId="9" fillId="0" borderId="10" xfId="45" applyFont="1" applyFill="1" applyBorder="1" applyAlignment="1">
      <alignment horizontal="left" vertical="center" wrapText="1"/>
    </xf>
    <xf numFmtId="4" fontId="9" fillId="0" borderId="1" xfId="45" applyNumberFormat="1" applyFont="1" applyFill="1" applyBorder="1"/>
    <xf numFmtId="49" fontId="8" fillId="0" borderId="10" xfId="45" applyNumberFormat="1" applyFont="1" applyFill="1" applyBorder="1" applyAlignment="1">
      <alignment horizontal="center"/>
    </xf>
    <xf numFmtId="0" fontId="8" fillId="0" borderId="10" xfId="45" applyFont="1" applyFill="1" applyBorder="1" applyAlignment="1">
      <alignment horizontal="left" vertical="center" wrapText="1"/>
    </xf>
    <xf numFmtId="4" fontId="22" fillId="0" borderId="10" xfId="45" applyNumberFormat="1" applyFont="1" applyFill="1" applyBorder="1" applyAlignment="1">
      <alignment horizontal="right"/>
    </xf>
    <xf numFmtId="4" fontId="8" fillId="0" borderId="10" xfId="45" applyNumberFormat="1" applyFont="1" applyFill="1" applyBorder="1" applyAlignment="1">
      <alignment horizontal="right"/>
    </xf>
    <xf numFmtId="0" fontId="23" fillId="0" borderId="10" xfId="45" quotePrefix="1" applyFont="1" applyFill="1" applyBorder="1" applyAlignment="1">
      <alignment horizontal="center" wrapText="1"/>
    </xf>
    <xf numFmtId="4" fontId="8" fillId="0" borderId="10" xfId="45" applyNumberFormat="1" applyFont="1" applyFill="1" applyBorder="1" applyAlignment="1">
      <alignment horizontal="right" vertical="center"/>
    </xf>
    <xf numFmtId="0" fontId="21" fillId="0" borderId="10" xfId="45" quotePrefix="1" applyFont="1" applyFill="1" applyBorder="1" applyAlignment="1">
      <alignment horizontal="center" vertical="center"/>
    </xf>
    <xf numFmtId="49" fontId="8" fillId="0" borderId="10" xfId="45" applyNumberFormat="1" applyFont="1" applyFill="1" applyBorder="1" applyAlignment="1">
      <alignment horizontal="center" vertical="center"/>
    </xf>
    <xf numFmtId="0" fontId="25" fillId="0" borderId="10" xfId="45" applyFont="1" applyFill="1" applyBorder="1" applyAlignment="1">
      <alignment horizontal="center" vertical="center" wrapText="1"/>
    </xf>
    <xf numFmtId="4" fontId="8" fillId="0" borderId="11" xfId="45" applyNumberFormat="1" applyFont="1" applyFill="1" applyBorder="1" applyAlignment="1">
      <alignment horizontal="right" wrapText="1"/>
    </xf>
    <xf numFmtId="0" fontId="24" fillId="0" borderId="10" xfId="45" applyFont="1" applyFill="1" applyBorder="1" applyAlignment="1">
      <alignment horizontal="center" vertical="center" wrapText="1"/>
    </xf>
    <xf numFmtId="0" fontId="24" fillId="0" borderId="11" xfId="45" applyFont="1" applyFill="1" applyBorder="1" applyAlignment="1">
      <alignment horizontal="center" vertical="center" wrapText="1"/>
    </xf>
    <xf numFmtId="0" fontId="9" fillId="0" borderId="1" xfId="45" applyFont="1" applyFill="1" applyAlignment="1">
      <alignment horizontal="right"/>
    </xf>
    <xf numFmtId="0" fontId="9" fillId="0" borderId="1" xfId="45" applyFont="1" applyFill="1"/>
    <xf numFmtId="0" fontId="26" fillId="0" borderId="1" xfId="45" applyFont="1" applyFill="1" applyAlignment="1">
      <alignment horizontal="center" vertical="center" wrapText="1"/>
    </xf>
    <xf numFmtId="0" fontId="9" fillId="0" borderId="1" xfId="45" applyFont="1" applyFill="1" applyAlignment="1">
      <alignment horizontal="center"/>
    </xf>
    <xf numFmtId="0" fontId="9" fillId="0" borderId="1" xfId="45" applyFont="1" applyFill="1" applyAlignment="1">
      <alignment horizontal="center"/>
    </xf>
    <xf numFmtId="0" fontId="9" fillId="0" borderId="1" xfId="45" applyFont="1" applyAlignment="1" applyProtection="1">
      <alignment horizontal="right"/>
      <protection locked="0"/>
    </xf>
    <xf numFmtId="0" fontId="22" fillId="0" borderId="10" xfId="45" applyFont="1" applyFill="1" applyBorder="1" applyAlignment="1">
      <alignment horizontal="justify" wrapText="1"/>
    </xf>
    <xf numFmtId="0" fontId="9" fillId="0" borderId="10" xfId="45" applyFont="1" applyFill="1" applyBorder="1" applyAlignment="1">
      <alignment horizontal="justify" wrapText="1"/>
    </xf>
    <xf numFmtId="0" fontId="26" fillId="0" borderId="1" xfId="45" applyFont="1" applyAlignment="1">
      <alignment horizontal="center" vertical="center" wrapText="1"/>
    </xf>
    <xf numFmtId="0" fontId="9" fillId="0" borderId="1" xfId="45" applyFont="1" applyFill="1" applyAlignment="1">
      <alignment horizontal="right"/>
    </xf>
  </cellXfs>
  <cellStyles count="46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5 2" xfId="38"/>
    <cellStyle name="xl26" xfId="16"/>
    <cellStyle name="xl26 2" xfId="36"/>
    <cellStyle name="xl27" xfId="8"/>
    <cellStyle name="xl28" xfId="9"/>
    <cellStyle name="xl28 2" xfId="35"/>
    <cellStyle name="xl29" xfId="10"/>
    <cellStyle name="xl30" xfId="12"/>
    <cellStyle name="xl30 2" xfId="34"/>
    <cellStyle name="xl31" xfId="11"/>
    <cellStyle name="xl32" xfId="19"/>
    <cellStyle name="xl33" xfId="20"/>
    <cellStyle name="xl34" xfId="29"/>
    <cellStyle name="xl35" xfId="21"/>
    <cellStyle name="xl35 2" xfId="40"/>
    <cellStyle name="xl36" xfId="1"/>
    <cellStyle name="xl37" xfId="13"/>
    <cellStyle name="xl37 2" xfId="39"/>
    <cellStyle name="xl38" xfId="30"/>
    <cellStyle name="xl38 2" xfId="37"/>
    <cellStyle name="xl39" xfId="22"/>
    <cellStyle name="xl40" xfId="3"/>
    <cellStyle name="xl41" xfId="4"/>
    <cellStyle name="xl42" xfId="5"/>
    <cellStyle name="xl42 2" xfId="41"/>
    <cellStyle name="xl43" xfId="31"/>
    <cellStyle name="xl44" xfId="15"/>
    <cellStyle name="xl45" xfId="17"/>
    <cellStyle name="xl46" xfId="18"/>
    <cellStyle name="xl57" xfId="44"/>
    <cellStyle name="xl58" xfId="43"/>
    <cellStyle name="Обычный" xfId="0" builtinId="0"/>
    <cellStyle name="Обычный 2" xfId="32"/>
    <cellStyle name="Обычный 3" xfId="33"/>
    <cellStyle name="Обычный 4" xfId="42"/>
    <cellStyle name="Обычный 5" xfId="4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showGridLines="0" showZeros="0" view="pageBreakPreview" zoomScale="98" zoomScaleNormal="100" zoomScaleSheetLayoutView="98" workbookViewId="0">
      <selection activeCell="A7" sqref="A7:E7"/>
    </sheetView>
  </sheetViews>
  <sheetFormatPr defaultRowHeight="15" outlineLevelRow="6" x14ac:dyDescent="0.25"/>
  <cols>
    <col min="1" max="1" width="56.85546875" style="23" customWidth="1"/>
    <col min="2" max="2" width="26.7109375" style="23" customWidth="1"/>
    <col min="3" max="3" width="20.140625" style="5" customWidth="1"/>
    <col min="4" max="4" width="20.5703125" style="5" customWidth="1"/>
    <col min="5" max="5" width="21.140625" style="5" customWidth="1"/>
    <col min="6" max="6" width="9.140625" style="1" customWidth="1"/>
    <col min="7" max="16384" width="9.140625" style="1"/>
  </cols>
  <sheetData>
    <row r="1" spans="1:6" ht="15.75" x14ac:dyDescent="0.25">
      <c r="A1" s="28" t="s">
        <v>179</v>
      </c>
      <c r="B1" s="28"/>
      <c r="C1" s="28"/>
      <c r="D1" s="28"/>
      <c r="E1" s="28"/>
    </row>
    <row r="2" spans="1:6" ht="15.75" x14ac:dyDescent="0.25">
      <c r="A2" s="28" t="s">
        <v>180</v>
      </c>
      <c r="B2" s="28"/>
      <c r="C2" s="28"/>
      <c r="D2" s="28"/>
      <c r="E2" s="28"/>
    </row>
    <row r="3" spans="1:6" ht="15.75" x14ac:dyDescent="0.25">
      <c r="A3" s="28" t="s">
        <v>181</v>
      </c>
      <c r="B3" s="28"/>
      <c r="C3" s="28"/>
      <c r="D3" s="28"/>
      <c r="E3" s="28"/>
    </row>
    <row r="4" spans="1:6" ht="15.2" customHeight="1" x14ac:dyDescent="0.25">
      <c r="A4" s="34" t="s">
        <v>182</v>
      </c>
      <c r="B4" s="34"/>
      <c r="C4" s="34"/>
      <c r="D4" s="34"/>
      <c r="E4" s="34"/>
      <c r="F4" s="2"/>
    </row>
    <row r="5" spans="1:6" x14ac:dyDescent="0.25">
      <c r="A5" s="36"/>
      <c r="B5" s="36"/>
      <c r="C5" s="36"/>
      <c r="D5" s="36"/>
      <c r="E5" s="36"/>
      <c r="F5" s="2"/>
    </row>
    <row r="6" spans="1:6" x14ac:dyDescent="0.25">
      <c r="A6" s="37"/>
      <c r="B6" s="37"/>
      <c r="C6" s="37"/>
      <c r="D6" s="37"/>
      <c r="E6" s="37"/>
      <c r="F6" s="2"/>
    </row>
    <row r="7" spans="1:6" ht="15.2" customHeight="1" x14ac:dyDescent="0.25">
      <c r="A7" s="29" t="s">
        <v>183</v>
      </c>
      <c r="B7" s="29"/>
      <c r="C7" s="29"/>
      <c r="D7" s="29"/>
      <c r="E7" s="29"/>
      <c r="F7" s="2"/>
    </row>
    <row r="8" spans="1:6" ht="15.75" customHeight="1" x14ac:dyDescent="0.25">
      <c r="A8" s="13"/>
      <c r="B8" s="14"/>
      <c r="C8" s="6"/>
      <c r="D8" s="6"/>
      <c r="E8" s="6"/>
      <c r="F8" s="2"/>
    </row>
    <row r="9" spans="1:6" ht="12.75" customHeight="1" x14ac:dyDescent="0.25">
      <c r="A9" s="35" t="s">
        <v>178</v>
      </c>
      <c r="B9" s="35"/>
      <c r="C9" s="35"/>
      <c r="D9" s="35"/>
      <c r="E9" s="35"/>
      <c r="F9" s="2"/>
    </row>
    <row r="10" spans="1:6" ht="30" customHeight="1" x14ac:dyDescent="0.25">
      <c r="A10" s="30" t="s">
        <v>0</v>
      </c>
      <c r="B10" s="30" t="s">
        <v>186</v>
      </c>
      <c r="C10" s="30" t="s">
        <v>187</v>
      </c>
      <c r="D10" s="26" t="s">
        <v>188</v>
      </c>
      <c r="E10" s="32" t="s">
        <v>189</v>
      </c>
      <c r="F10" s="2"/>
    </row>
    <row r="11" spans="1:6" x14ac:dyDescent="0.25">
      <c r="A11" s="31"/>
      <c r="B11" s="31"/>
      <c r="C11" s="31"/>
      <c r="D11" s="27"/>
      <c r="E11" s="33"/>
      <c r="F11" s="2"/>
    </row>
    <row r="12" spans="1:6" ht="50.25" customHeight="1" x14ac:dyDescent="0.25">
      <c r="A12" s="15" t="s">
        <v>194</v>
      </c>
      <c r="B12" s="16" t="s">
        <v>1</v>
      </c>
      <c r="C12" s="17">
        <v>20047.099999999999</v>
      </c>
      <c r="D12" s="17">
        <v>20047.099999999999</v>
      </c>
      <c r="E12" s="18">
        <f>D12/C12*100</f>
        <v>100</v>
      </c>
      <c r="F12" s="2"/>
    </row>
    <row r="13" spans="1:6" ht="23.25" customHeight="1" outlineLevel="1" x14ac:dyDescent="0.25">
      <c r="A13" s="19" t="s">
        <v>197</v>
      </c>
      <c r="B13" s="20" t="s">
        <v>2</v>
      </c>
      <c r="C13" s="7">
        <v>20047.099999999999</v>
      </c>
      <c r="D13" s="7">
        <v>20047.099999999999</v>
      </c>
      <c r="E13" s="10">
        <f t="shared" ref="E13:E76" si="0">D13/C13*100</f>
        <v>100</v>
      </c>
      <c r="F13" s="2"/>
    </row>
    <row r="14" spans="1:6" ht="50.25" customHeight="1" outlineLevel="2" x14ac:dyDescent="0.25">
      <c r="A14" s="19" t="s">
        <v>198</v>
      </c>
      <c r="B14" s="20" t="s">
        <v>3</v>
      </c>
      <c r="C14" s="7">
        <v>20047.099999999999</v>
      </c>
      <c r="D14" s="7">
        <v>20047.099999999999</v>
      </c>
      <c r="E14" s="10">
        <f t="shared" si="0"/>
        <v>100</v>
      </c>
      <c r="F14" s="2"/>
    </row>
    <row r="15" spans="1:6" ht="35.25" customHeight="1" outlineLevel="3" x14ac:dyDescent="0.25">
      <c r="A15" s="19" t="s">
        <v>199</v>
      </c>
      <c r="B15" s="20" t="s">
        <v>4</v>
      </c>
      <c r="C15" s="7">
        <v>20047.099999999999</v>
      </c>
      <c r="D15" s="7">
        <v>20047.099999999999</v>
      </c>
      <c r="E15" s="10">
        <f t="shared" si="0"/>
        <v>100</v>
      </c>
      <c r="F15" s="2"/>
    </row>
    <row r="16" spans="1:6" ht="22.5" customHeight="1" outlineLevel="6" x14ac:dyDescent="0.25">
      <c r="A16" s="19" t="s">
        <v>200</v>
      </c>
      <c r="B16" s="20" t="s">
        <v>5</v>
      </c>
      <c r="C16" s="7">
        <v>20047.099999999999</v>
      </c>
      <c r="D16" s="7">
        <v>20047.099999999999</v>
      </c>
      <c r="E16" s="10">
        <f t="shared" si="0"/>
        <v>100</v>
      </c>
      <c r="F16" s="2"/>
    </row>
    <row r="17" spans="1:6" ht="48" customHeight="1" x14ac:dyDescent="0.25">
      <c r="A17" s="15" t="s">
        <v>204</v>
      </c>
      <c r="B17" s="16" t="s">
        <v>6</v>
      </c>
      <c r="C17" s="17">
        <v>649116837.07000005</v>
      </c>
      <c r="D17" s="17">
        <v>559094333.52999997</v>
      </c>
      <c r="E17" s="18">
        <f t="shared" si="0"/>
        <v>86.131540826094437</v>
      </c>
      <c r="F17" s="2"/>
    </row>
    <row r="18" spans="1:6" ht="24.75" customHeight="1" outlineLevel="1" x14ac:dyDescent="0.25">
      <c r="A18" s="19" t="s">
        <v>201</v>
      </c>
      <c r="B18" s="20" t="s">
        <v>7</v>
      </c>
      <c r="C18" s="7">
        <v>13055836.789999999</v>
      </c>
      <c r="D18" s="7">
        <v>13374834.720000001</v>
      </c>
      <c r="E18" s="10">
        <f t="shared" si="0"/>
        <v>102.44333576722049</v>
      </c>
      <c r="F18" s="2"/>
    </row>
    <row r="19" spans="1:6" ht="36" customHeight="1" outlineLevel="2" x14ac:dyDescent="0.25">
      <c r="A19" s="19" t="s">
        <v>202</v>
      </c>
      <c r="B19" s="20" t="s">
        <v>8</v>
      </c>
      <c r="C19" s="7">
        <v>9157231.2899999991</v>
      </c>
      <c r="D19" s="7">
        <v>9367099.0600000005</v>
      </c>
      <c r="E19" s="10">
        <f t="shared" si="0"/>
        <v>102.2918255895664</v>
      </c>
      <c r="F19" s="2"/>
    </row>
    <row r="20" spans="1:6" ht="51" customHeight="1" outlineLevel="6" x14ac:dyDescent="0.25">
      <c r="A20" s="19" t="s">
        <v>203</v>
      </c>
      <c r="B20" s="20" t="s">
        <v>9</v>
      </c>
      <c r="C20" s="7">
        <v>76640</v>
      </c>
      <c r="D20" s="7">
        <v>78938.64</v>
      </c>
      <c r="E20" s="10">
        <f t="shared" si="0"/>
        <v>102.99926931106471</v>
      </c>
      <c r="F20" s="2"/>
    </row>
    <row r="21" spans="1:6" ht="35.25" customHeight="1" outlineLevel="6" x14ac:dyDescent="0.25">
      <c r="A21" s="19" t="s">
        <v>205</v>
      </c>
      <c r="B21" s="20" t="s">
        <v>10</v>
      </c>
      <c r="C21" s="7">
        <v>1792624</v>
      </c>
      <c r="D21" s="7">
        <v>1972559.41</v>
      </c>
      <c r="E21" s="10">
        <f t="shared" si="0"/>
        <v>110.03754328849776</v>
      </c>
      <c r="F21" s="2"/>
    </row>
    <row r="22" spans="1:6" ht="35.25" customHeight="1" outlineLevel="6" x14ac:dyDescent="0.25">
      <c r="A22" s="19" t="s">
        <v>206</v>
      </c>
      <c r="B22" s="20" t="s">
        <v>11</v>
      </c>
      <c r="C22" s="7">
        <v>7287967.29</v>
      </c>
      <c r="D22" s="7">
        <v>7315601.0099999998</v>
      </c>
      <c r="E22" s="10">
        <f t="shared" si="0"/>
        <v>100.37916910024988</v>
      </c>
      <c r="F22" s="2"/>
    </row>
    <row r="23" spans="1:6" ht="38.25" customHeight="1" outlineLevel="2" x14ac:dyDescent="0.25">
      <c r="A23" s="19" t="s">
        <v>207</v>
      </c>
      <c r="B23" s="20" t="s">
        <v>12</v>
      </c>
      <c r="C23" s="7">
        <v>364320</v>
      </c>
      <c r="D23" s="7">
        <v>364320</v>
      </c>
      <c r="E23" s="10">
        <f t="shared" si="0"/>
        <v>100</v>
      </c>
      <c r="F23" s="2"/>
    </row>
    <row r="24" spans="1:6" ht="82.5" customHeight="1" outlineLevel="6" x14ac:dyDescent="0.25">
      <c r="A24" s="19" t="s">
        <v>208</v>
      </c>
      <c r="B24" s="20" t="s">
        <v>13</v>
      </c>
      <c r="C24" s="7">
        <v>364320</v>
      </c>
      <c r="D24" s="7">
        <v>364320</v>
      </c>
      <c r="E24" s="10">
        <f t="shared" si="0"/>
        <v>100</v>
      </c>
      <c r="F24" s="2"/>
    </row>
    <row r="25" spans="1:6" ht="23.25" customHeight="1" outlineLevel="2" x14ac:dyDescent="0.25">
      <c r="A25" s="19" t="s">
        <v>209</v>
      </c>
      <c r="B25" s="20" t="s">
        <v>14</v>
      </c>
      <c r="C25" s="7">
        <v>3534285.5</v>
      </c>
      <c r="D25" s="7">
        <v>3643415.66</v>
      </c>
      <c r="E25" s="10">
        <f t="shared" si="0"/>
        <v>103.08775734161829</v>
      </c>
      <c r="F25" s="2"/>
    </row>
    <row r="26" spans="1:6" ht="97.5" customHeight="1" outlineLevel="6" x14ac:dyDescent="0.25">
      <c r="A26" s="19" t="s">
        <v>210</v>
      </c>
      <c r="B26" s="20" t="s">
        <v>15</v>
      </c>
      <c r="C26" s="7">
        <v>1164200.07</v>
      </c>
      <c r="D26" s="7">
        <v>1247674.79</v>
      </c>
      <c r="E26" s="10">
        <f t="shared" si="0"/>
        <v>107.17013528439317</v>
      </c>
      <c r="F26" s="2"/>
    </row>
    <row r="27" spans="1:6" ht="98.25" customHeight="1" outlineLevel="6" x14ac:dyDescent="0.25">
      <c r="A27" s="19" t="s">
        <v>211</v>
      </c>
      <c r="B27" s="20" t="s">
        <v>16</v>
      </c>
      <c r="C27" s="7">
        <v>10000</v>
      </c>
      <c r="D27" s="7">
        <v>10000</v>
      </c>
      <c r="E27" s="10">
        <f t="shared" si="0"/>
        <v>100</v>
      </c>
      <c r="F27" s="2"/>
    </row>
    <row r="28" spans="1:6" ht="88.5" customHeight="1" outlineLevel="6" x14ac:dyDescent="0.25">
      <c r="A28" s="19" t="s">
        <v>212</v>
      </c>
      <c r="B28" s="20" t="s">
        <v>17</v>
      </c>
      <c r="C28" s="7">
        <v>272681</v>
      </c>
      <c r="D28" s="7">
        <v>334627.45</v>
      </c>
      <c r="E28" s="10">
        <f t="shared" si="0"/>
        <v>122.71755274478238</v>
      </c>
      <c r="F28" s="2"/>
    </row>
    <row r="29" spans="1:6" ht="84.75" customHeight="1" outlineLevel="6" x14ac:dyDescent="0.25">
      <c r="A29" s="19" t="s">
        <v>213</v>
      </c>
      <c r="B29" s="20" t="s">
        <v>18</v>
      </c>
      <c r="C29" s="7">
        <v>36381.43</v>
      </c>
      <c r="D29" s="7">
        <v>36536.730000000003</v>
      </c>
      <c r="E29" s="10">
        <f t="shared" si="0"/>
        <v>100.42686612373402</v>
      </c>
      <c r="F29" s="2"/>
    </row>
    <row r="30" spans="1:6" ht="83.25" customHeight="1" outlineLevel="6" x14ac:dyDescent="0.25">
      <c r="A30" s="19" t="s">
        <v>214</v>
      </c>
      <c r="B30" s="20" t="s">
        <v>19</v>
      </c>
      <c r="C30" s="7">
        <v>2051023</v>
      </c>
      <c r="D30" s="7">
        <v>2014576.69</v>
      </c>
      <c r="E30" s="10">
        <f t="shared" si="0"/>
        <v>98.223017976882758</v>
      </c>
      <c r="F30" s="2"/>
    </row>
    <row r="31" spans="1:6" ht="22.5" customHeight="1" outlineLevel="1" x14ac:dyDescent="0.25">
      <c r="A31" s="19" t="s">
        <v>197</v>
      </c>
      <c r="B31" s="20" t="s">
        <v>20</v>
      </c>
      <c r="C31" s="7">
        <v>636061000.27999997</v>
      </c>
      <c r="D31" s="7">
        <v>545719498.80999994</v>
      </c>
      <c r="E31" s="10">
        <f t="shared" si="0"/>
        <v>85.79672367426538</v>
      </c>
      <c r="F31" s="2"/>
    </row>
    <row r="32" spans="1:6" ht="54.75" customHeight="1" outlineLevel="2" x14ac:dyDescent="0.25">
      <c r="A32" s="19" t="s">
        <v>198</v>
      </c>
      <c r="B32" s="20" t="s">
        <v>21</v>
      </c>
      <c r="C32" s="7">
        <v>613849777.27999997</v>
      </c>
      <c r="D32" s="7">
        <v>524504974.61000001</v>
      </c>
      <c r="E32" s="10">
        <f t="shared" si="0"/>
        <v>85.445168186605628</v>
      </c>
      <c r="F32" s="2"/>
    </row>
    <row r="33" spans="1:6" ht="36.75" customHeight="1" outlineLevel="3" x14ac:dyDescent="0.25">
      <c r="A33" s="19" t="s">
        <v>199</v>
      </c>
      <c r="B33" s="20" t="s">
        <v>22</v>
      </c>
      <c r="C33" s="7">
        <v>465334891.33999997</v>
      </c>
      <c r="D33" s="7">
        <v>396627010.79000002</v>
      </c>
      <c r="E33" s="10">
        <f t="shared" si="0"/>
        <v>85.234745593190837</v>
      </c>
      <c r="F33" s="2"/>
    </row>
    <row r="34" spans="1:6" ht="54.75" customHeight="1" outlineLevel="6" x14ac:dyDescent="0.25">
      <c r="A34" s="19" t="s">
        <v>215</v>
      </c>
      <c r="B34" s="20" t="s">
        <v>23</v>
      </c>
      <c r="C34" s="7">
        <v>9039883.8599999994</v>
      </c>
      <c r="D34" s="7">
        <v>8888429.5199999996</v>
      </c>
      <c r="E34" s="10">
        <f t="shared" si="0"/>
        <v>98.324598608283452</v>
      </c>
      <c r="F34" s="2"/>
    </row>
    <row r="35" spans="1:6" ht="113.25" customHeight="1" outlineLevel="6" x14ac:dyDescent="0.25">
      <c r="A35" s="19" t="s">
        <v>216</v>
      </c>
      <c r="B35" s="20" t="s">
        <v>24</v>
      </c>
      <c r="C35" s="7">
        <v>44052652.960000001</v>
      </c>
      <c r="D35" s="7">
        <v>43056938</v>
      </c>
      <c r="E35" s="10">
        <f t="shared" si="0"/>
        <v>97.739716241598174</v>
      </c>
      <c r="F35" s="2"/>
    </row>
    <row r="36" spans="1:6" ht="84.75" customHeight="1" outlineLevel="6" x14ac:dyDescent="0.25">
      <c r="A36" s="19" t="s">
        <v>217</v>
      </c>
      <c r="B36" s="20" t="s">
        <v>25</v>
      </c>
      <c r="C36" s="7">
        <v>88490347.599999994</v>
      </c>
      <c r="D36" s="7">
        <v>29236142.48</v>
      </c>
      <c r="E36" s="10">
        <f t="shared" si="0"/>
        <v>33.038792673925492</v>
      </c>
      <c r="F36" s="2"/>
    </row>
    <row r="37" spans="1:6" ht="68.25" customHeight="1" outlineLevel="6" x14ac:dyDescent="0.25">
      <c r="A37" s="19" t="s">
        <v>218</v>
      </c>
      <c r="B37" s="20" t="s">
        <v>26</v>
      </c>
      <c r="C37" s="7">
        <v>833398.76</v>
      </c>
      <c r="D37" s="7">
        <v>833398.76</v>
      </c>
      <c r="E37" s="10">
        <f t="shared" si="0"/>
        <v>100</v>
      </c>
      <c r="F37" s="2"/>
    </row>
    <row r="38" spans="1:6" ht="66.75" customHeight="1" outlineLevel="6" x14ac:dyDescent="0.25">
      <c r="A38" s="19" t="s">
        <v>219</v>
      </c>
      <c r="B38" s="20" t="s">
        <v>27</v>
      </c>
      <c r="C38" s="7">
        <v>482596.03</v>
      </c>
      <c r="D38" s="7">
        <v>482596.03</v>
      </c>
      <c r="E38" s="10">
        <f t="shared" si="0"/>
        <v>100</v>
      </c>
      <c r="F38" s="2"/>
    </row>
    <row r="39" spans="1:6" ht="81" customHeight="1" outlineLevel="6" x14ac:dyDescent="0.25">
      <c r="A39" s="19" t="s">
        <v>220</v>
      </c>
      <c r="B39" s="20" t="s">
        <v>28</v>
      </c>
      <c r="C39" s="7">
        <v>306652347.13</v>
      </c>
      <c r="D39" s="7">
        <v>305555734.19999999</v>
      </c>
      <c r="E39" s="10">
        <f t="shared" si="0"/>
        <v>99.642392128981456</v>
      </c>
      <c r="F39" s="2"/>
    </row>
    <row r="40" spans="1:6" ht="22.5" customHeight="1" outlineLevel="6" x14ac:dyDescent="0.25">
      <c r="A40" s="19" t="s">
        <v>200</v>
      </c>
      <c r="B40" s="20" t="s">
        <v>29</v>
      </c>
      <c r="C40" s="7">
        <v>15783665</v>
      </c>
      <c r="D40" s="7">
        <v>8573771.8000000007</v>
      </c>
      <c r="E40" s="10">
        <f t="shared" si="0"/>
        <v>54.320538354051486</v>
      </c>
      <c r="F40" s="2"/>
    </row>
    <row r="41" spans="1:6" ht="36.75" customHeight="1" outlineLevel="3" x14ac:dyDescent="0.25">
      <c r="A41" s="19" t="s">
        <v>221</v>
      </c>
      <c r="B41" s="20" t="s">
        <v>30</v>
      </c>
      <c r="C41" s="7">
        <v>81495004.769999996</v>
      </c>
      <c r="D41" s="7">
        <v>74930007.819999993</v>
      </c>
      <c r="E41" s="10">
        <f t="shared" si="0"/>
        <v>91.944295274872218</v>
      </c>
      <c r="F41" s="2"/>
    </row>
    <row r="42" spans="1:6" ht="55.5" customHeight="1" outlineLevel="6" x14ac:dyDescent="0.25">
      <c r="A42" s="19" t="s">
        <v>222</v>
      </c>
      <c r="B42" s="20" t="s">
        <v>31</v>
      </c>
      <c r="C42" s="7">
        <v>12744958</v>
      </c>
      <c r="D42" s="7">
        <v>10419154.65</v>
      </c>
      <c r="E42" s="10">
        <f t="shared" si="0"/>
        <v>81.75118858767523</v>
      </c>
      <c r="F42" s="2"/>
    </row>
    <row r="43" spans="1:6" ht="57.75" customHeight="1" outlineLevel="6" x14ac:dyDescent="0.25">
      <c r="A43" s="19" t="s">
        <v>223</v>
      </c>
      <c r="B43" s="20" t="s">
        <v>32</v>
      </c>
      <c r="C43" s="7">
        <v>65375900</v>
      </c>
      <c r="D43" s="7">
        <v>61261530.579999998</v>
      </c>
      <c r="E43" s="10">
        <f t="shared" si="0"/>
        <v>93.706596130990164</v>
      </c>
      <c r="F43" s="2"/>
    </row>
    <row r="44" spans="1:6" ht="84" customHeight="1" outlineLevel="6" x14ac:dyDescent="0.25">
      <c r="A44" s="19" t="s">
        <v>224</v>
      </c>
      <c r="B44" s="20" t="s">
        <v>33</v>
      </c>
      <c r="C44" s="7">
        <v>2470.77</v>
      </c>
      <c r="D44" s="8" t="s">
        <v>184</v>
      </c>
      <c r="E44" s="11" t="s">
        <v>184</v>
      </c>
      <c r="F44" s="2"/>
    </row>
    <row r="45" spans="1:6" ht="37.5" customHeight="1" outlineLevel="6" x14ac:dyDescent="0.25">
      <c r="A45" s="19" t="s">
        <v>225</v>
      </c>
      <c r="B45" s="20" t="s">
        <v>34</v>
      </c>
      <c r="C45" s="7">
        <v>464800</v>
      </c>
      <c r="D45" s="7">
        <v>356026.26</v>
      </c>
      <c r="E45" s="10">
        <f t="shared" si="0"/>
        <v>76.597732358003441</v>
      </c>
      <c r="F45" s="2"/>
    </row>
    <row r="46" spans="1:6" ht="49.5" customHeight="1" outlineLevel="6" x14ac:dyDescent="0.25">
      <c r="A46" s="19" t="s">
        <v>226</v>
      </c>
      <c r="B46" s="20" t="s">
        <v>35</v>
      </c>
      <c r="C46" s="7">
        <v>2906876</v>
      </c>
      <c r="D46" s="7">
        <v>2893296.33</v>
      </c>
      <c r="E46" s="10">
        <f t="shared" si="0"/>
        <v>99.532843162212643</v>
      </c>
      <c r="F46" s="2"/>
    </row>
    <row r="47" spans="1:6" ht="23.25" customHeight="1" outlineLevel="3" x14ac:dyDescent="0.25">
      <c r="A47" s="19" t="s">
        <v>227</v>
      </c>
      <c r="B47" s="20" t="s">
        <v>36</v>
      </c>
      <c r="C47" s="7">
        <v>67019881.170000002</v>
      </c>
      <c r="D47" s="7">
        <v>52947956</v>
      </c>
      <c r="E47" s="10">
        <f t="shared" si="0"/>
        <v>79.003357027289098</v>
      </c>
      <c r="F47" s="2"/>
    </row>
    <row r="48" spans="1:6" ht="36" customHeight="1" outlineLevel="6" x14ac:dyDescent="0.25">
      <c r="A48" s="19" t="s">
        <v>196</v>
      </c>
      <c r="B48" s="20" t="s">
        <v>37</v>
      </c>
      <c r="C48" s="7">
        <v>67019881.170000002</v>
      </c>
      <c r="D48" s="7">
        <v>52947956</v>
      </c>
      <c r="E48" s="10">
        <f t="shared" si="0"/>
        <v>79.003357027289098</v>
      </c>
      <c r="F48" s="2"/>
    </row>
    <row r="49" spans="1:6" ht="21" customHeight="1" outlineLevel="2" x14ac:dyDescent="0.25">
      <c r="A49" s="19" t="s">
        <v>228</v>
      </c>
      <c r="B49" s="20" t="s">
        <v>38</v>
      </c>
      <c r="C49" s="7">
        <v>22211223</v>
      </c>
      <c r="D49" s="7">
        <v>22211223</v>
      </c>
      <c r="E49" s="10">
        <f t="shared" si="0"/>
        <v>100</v>
      </c>
      <c r="F49" s="2"/>
    </row>
    <row r="50" spans="1:6" ht="51.75" customHeight="1" outlineLevel="6" x14ac:dyDescent="0.25">
      <c r="A50" s="19" t="s">
        <v>195</v>
      </c>
      <c r="B50" s="21" t="s">
        <v>190</v>
      </c>
      <c r="C50" s="7">
        <v>22211223</v>
      </c>
      <c r="D50" s="7">
        <v>22211223</v>
      </c>
      <c r="E50" s="10">
        <f t="shared" si="0"/>
        <v>100</v>
      </c>
      <c r="F50" s="2"/>
    </row>
    <row r="51" spans="1:6" ht="69" customHeight="1" outlineLevel="2" x14ac:dyDescent="0.25">
      <c r="A51" s="19" t="s">
        <v>229</v>
      </c>
      <c r="B51" s="20" t="s">
        <v>39</v>
      </c>
      <c r="C51" s="8" t="s">
        <v>184</v>
      </c>
      <c r="D51" s="7">
        <v>-996698.8</v>
      </c>
      <c r="E51" s="10" t="s">
        <v>185</v>
      </c>
      <c r="F51" s="2"/>
    </row>
    <row r="52" spans="1:6" ht="68.25" customHeight="1" outlineLevel="6" x14ac:dyDescent="0.25">
      <c r="A52" s="19" t="s">
        <v>230</v>
      </c>
      <c r="B52" s="20" t="s">
        <v>40</v>
      </c>
      <c r="C52" s="8" t="s">
        <v>184</v>
      </c>
      <c r="D52" s="7">
        <v>-996698.8</v>
      </c>
      <c r="E52" s="10" t="s">
        <v>185</v>
      </c>
      <c r="F52" s="2"/>
    </row>
    <row r="53" spans="1:6" ht="36.75" customHeight="1" x14ac:dyDescent="0.25">
      <c r="A53" s="15" t="s">
        <v>231</v>
      </c>
      <c r="B53" s="16" t="s">
        <v>41</v>
      </c>
      <c r="C53" s="17">
        <v>164621515.75</v>
      </c>
      <c r="D53" s="17">
        <v>164621407.63999999</v>
      </c>
      <c r="E53" s="18">
        <f t="shared" si="0"/>
        <v>99.999934328146892</v>
      </c>
      <c r="F53" s="2"/>
    </row>
    <row r="54" spans="1:6" ht="24" customHeight="1" outlineLevel="1" x14ac:dyDescent="0.25">
      <c r="A54" s="19" t="s">
        <v>201</v>
      </c>
      <c r="B54" s="20" t="s">
        <v>42</v>
      </c>
      <c r="C54" s="7">
        <v>9145.01</v>
      </c>
      <c r="D54" s="7">
        <v>9036.9</v>
      </c>
      <c r="E54" s="10">
        <f t="shared" si="0"/>
        <v>98.817825240212969</v>
      </c>
      <c r="F54" s="2"/>
    </row>
    <row r="55" spans="1:6" ht="39" customHeight="1" outlineLevel="2" x14ac:dyDescent="0.25">
      <c r="A55" s="19" t="s">
        <v>202</v>
      </c>
      <c r="B55" s="20" t="s">
        <v>43</v>
      </c>
      <c r="C55" s="7">
        <v>9145.01</v>
      </c>
      <c r="D55" s="7">
        <v>9036.9</v>
      </c>
      <c r="E55" s="10">
        <f t="shared" si="0"/>
        <v>98.817825240212969</v>
      </c>
      <c r="F55" s="2"/>
    </row>
    <row r="56" spans="1:6" ht="36" customHeight="1" outlineLevel="6" x14ac:dyDescent="0.25">
      <c r="A56" s="19" t="s">
        <v>206</v>
      </c>
      <c r="B56" s="20" t="s">
        <v>44</v>
      </c>
      <c r="C56" s="7">
        <v>9145.01</v>
      </c>
      <c r="D56" s="7">
        <v>9036.9</v>
      </c>
      <c r="E56" s="10">
        <f t="shared" si="0"/>
        <v>98.817825240212969</v>
      </c>
      <c r="F56" s="2"/>
    </row>
    <row r="57" spans="1:6" ht="21.75" customHeight="1" outlineLevel="1" x14ac:dyDescent="0.25">
      <c r="A57" s="19" t="s">
        <v>197</v>
      </c>
      <c r="B57" s="20" t="s">
        <v>45</v>
      </c>
      <c r="C57" s="7">
        <v>164612370.74000001</v>
      </c>
      <c r="D57" s="7">
        <v>164612370.74000001</v>
      </c>
      <c r="E57" s="10">
        <f t="shared" si="0"/>
        <v>100</v>
      </c>
      <c r="F57" s="2"/>
    </row>
    <row r="58" spans="1:6" ht="53.25" customHeight="1" outlineLevel="2" x14ac:dyDescent="0.25">
      <c r="A58" s="19" t="s">
        <v>198</v>
      </c>
      <c r="B58" s="20" t="s">
        <v>46</v>
      </c>
      <c r="C58" s="7">
        <v>18897874</v>
      </c>
      <c r="D58" s="7">
        <v>18897874</v>
      </c>
      <c r="E58" s="10">
        <f t="shared" si="0"/>
        <v>100</v>
      </c>
      <c r="F58" s="2"/>
    </row>
    <row r="59" spans="1:6" ht="36.75" customHeight="1" outlineLevel="3" x14ac:dyDescent="0.25">
      <c r="A59" s="19" t="s">
        <v>232</v>
      </c>
      <c r="B59" s="20" t="s">
        <v>47</v>
      </c>
      <c r="C59" s="7">
        <v>17447874</v>
      </c>
      <c r="D59" s="7">
        <v>17447874</v>
      </c>
      <c r="E59" s="10">
        <f t="shared" si="0"/>
        <v>100</v>
      </c>
      <c r="F59" s="2"/>
    </row>
    <row r="60" spans="1:6" ht="33.75" customHeight="1" outlineLevel="6" x14ac:dyDescent="0.25">
      <c r="A60" s="19" t="s">
        <v>233</v>
      </c>
      <c r="B60" s="20" t="s">
        <v>48</v>
      </c>
      <c r="C60" s="7">
        <v>17447874</v>
      </c>
      <c r="D60" s="7">
        <v>17447874</v>
      </c>
      <c r="E60" s="10">
        <f t="shared" si="0"/>
        <v>100</v>
      </c>
      <c r="F60" s="2"/>
    </row>
    <row r="61" spans="1:6" ht="24" customHeight="1" outlineLevel="3" x14ac:dyDescent="0.25">
      <c r="A61" s="19" t="s">
        <v>227</v>
      </c>
      <c r="B61" s="20" t="s">
        <v>49</v>
      </c>
      <c r="C61" s="7">
        <v>1450000</v>
      </c>
      <c r="D61" s="7">
        <v>1450000</v>
      </c>
      <c r="E61" s="10">
        <f t="shared" si="0"/>
        <v>100</v>
      </c>
      <c r="F61" s="2"/>
    </row>
    <row r="62" spans="1:6" ht="36" customHeight="1" outlineLevel="6" x14ac:dyDescent="0.25">
      <c r="A62" s="19" t="s">
        <v>196</v>
      </c>
      <c r="B62" s="20" t="s">
        <v>50</v>
      </c>
      <c r="C62" s="7">
        <v>1450000</v>
      </c>
      <c r="D62" s="7">
        <v>1450000</v>
      </c>
      <c r="E62" s="10">
        <f t="shared" si="0"/>
        <v>100</v>
      </c>
      <c r="F62" s="2"/>
    </row>
    <row r="63" spans="1:6" ht="18.75" customHeight="1" outlineLevel="2" x14ac:dyDescent="0.25">
      <c r="A63" s="19" t="s">
        <v>228</v>
      </c>
      <c r="B63" s="20" t="s">
        <v>51</v>
      </c>
      <c r="C63" s="7">
        <v>143935600</v>
      </c>
      <c r="D63" s="7">
        <v>143935600</v>
      </c>
      <c r="E63" s="10">
        <f t="shared" si="0"/>
        <v>100</v>
      </c>
      <c r="F63" s="2"/>
    </row>
    <row r="64" spans="1:6" ht="51.75" customHeight="1" outlineLevel="6" x14ac:dyDescent="0.25">
      <c r="A64" s="19" t="s">
        <v>195</v>
      </c>
      <c r="B64" s="21" t="s">
        <v>191</v>
      </c>
      <c r="C64" s="7">
        <v>143935600</v>
      </c>
      <c r="D64" s="7">
        <v>143935600</v>
      </c>
      <c r="E64" s="10">
        <f t="shared" si="0"/>
        <v>100</v>
      </c>
      <c r="F64" s="2"/>
    </row>
    <row r="65" spans="1:6" ht="87" customHeight="1" outlineLevel="2" x14ac:dyDescent="0.25">
      <c r="A65" s="19" t="s">
        <v>234</v>
      </c>
      <c r="B65" s="20" t="s">
        <v>52</v>
      </c>
      <c r="C65" s="7">
        <v>1778896.74</v>
      </c>
      <c r="D65" s="7">
        <v>1778896.74</v>
      </c>
      <c r="E65" s="10">
        <f t="shared" si="0"/>
        <v>100</v>
      </c>
      <c r="F65" s="2"/>
    </row>
    <row r="66" spans="1:6" ht="51" customHeight="1" outlineLevel="6" x14ac:dyDescent="0.25">
      <c r="A66" s="19" t="s">
        <v>235</v>
      </c>
      <c r="B66" s="20" t="s">
        <v>53</v>
      </c>
      <c r="C66" s="7">
        <v>66677.710000000006</v>
      </c>
      <c r="D66" s="7">
        <v>66677.710000000006</v>
      </c>
      <c r="E66" s="10">
        <f t="shared" si="0"/>
        <v>100</v>
      </c>
      <c r="F66" s="2"/>
    </row>
    <row r="67" spans="1:6" ht="51" customHeight="1" outlineLevel="6" x14ac:dyDescent="0.25">
      <c r="A67" s="19" t="s">
        <v>314</v>
      </c>
      <c r="B67" s="20" t="s">
        <v>54</v>
      </c>
      <c r="C67" s="7">
        <v>1712219.03</v>
      </c>
      <c r="D67" s="7">
        <v>1712219.03</v>
      </c>
      <c r="E67" s="10">
        <f t="shared" si="0"/>
        <v>100</v>
      </c>
      <c r="F67" s="2"/>
    </row>
    <row r="68" spans="1:6" ht="37.5" customHeight="1" x14ac:dyDescent="0.25">
      <c r="A68" s="15" t="s">
        <v>236</v>
      </c>
      <c r="B68" s="16" t="s">
        <v>55</v>
      </c>
      <c r="C68" s="17">
        <v>725593485.16999996</v>
      </c>
      <c r="D68" s="17">
        <v>718661349.39999998</v>
      </c>
      <c r="E68" s="18">
        <f t="shared" si="0"/>
        <v>99.044625411930781</v>
      </c>
      <c r="F68" s="2"/>
    </row>
    <row r="69" spans="1:6" ht="21.75" customHeight="1" outlineLevel="1" x14ac:dyDescent="0.25">
      <c r="A69" s="19" t="s">
        <v>201</v>
      </c>
      <c r="B69" s="20" t="s">
        <v>56</v>
      </c>
      <c r="C69" s="7">
        <v>729304.55</v>
      </c>
      <c r="D69" s="7">
        <v>729304.55</v>
      </c>
      <c r="E69" s="10">
        <f t="shared" si="0"/>
        <v>100</v>
      </c>
      <c r="F69" s="2"/>
    </row>
    <row r="70" spans="1:6" ht="33" customHeight="1" outlineLevel="2" x14ac:dyDescent="0.25">
      <c r="A70" s="19" t="s">
        <v>202</v>
      </c>
      <c r="B70" s="20" t="s">
        <v>57</v>
      </c>
      <c r="C70" s="7">
        <v>729304.55</v>
      </c>
      <c r="D70" s="7">
        <v>729304.55</v>
      </c>
      <c r="E70" s="10">
        <f t="shared" si="0"/>
        <v>100</v>
      </c>
      <c r="F70" s="2"/>
    </row>
    <row r="71" spans="1:6" ht="33" customHeight="1" outlineLevel="6" x14ac:dyDescent="0.25">
      <c r="A71" s="19" t="s">
        <v>206</v>
      </c>
      <c r="B71" s="20" t="s">
        <v>58</v>
      </c>
      <c r="C71" s="7">
        <v>729304.55</v>
      </c>
      <c r="D71" s="7">
        <v>729304.55</v>
      </c>
      <c r="E71" s="10">
        <f t="shared" si="0"/>
        <v>100</v>
      </c>
      <c r="F71" s="2"/>
    </row>
    <row r="72" spans="1:6" ht="22.5" customHeight="1" outlineLevel="1" x14ac:dyDescent="0.25">
      <c r="A72" s="19" t="s">
        <v>197</v>
      </c>
      <c r="B72" s="20" t="s">
        <v>59</v>
      </c>
      <c r="C72" s="7">
        <v>724864180.62</v>
      </c>
      <c r="D72" s="7">
        <v>717932044.85000002</v>
      </c>
      <c r="E72" s="10">
        <f t="shared" si="0"/>
        <v>99.043664184913823</v>
      </c>
      <c r="F72" s="2"/>
    </row>
    <row r="73" spans="1:6" ht="48.75" customHeight="1" outlineLevel="2" x14ac:dyDescent="0.25">
      <c r="A73" s="19" t="s">
        <v>198</v>
      </c>
      <c r="B73" s="20" t="s">
        <v>60</v>
      </c>
      <c r="C73" s="7">
        <v>724864180.62</v>
      </c>
      <c r="D73" s="7">
        <v>718771718.54999995</v>
      </c>
      <c r="E73" s="10">
        <f t="shared" si="0"/>
        <v>99.159502947877911</v>
      </c>
      <c r="F73" s="2"/>
    </row>
    <row r="74" spans="1:6" ht="37.5" customHeight="1" outlineLevel="3" x14ac:dyDescent="0.25">
      <c r="A74" s="19" t="s">
        <v>199</v>
      </c>
      <c r="B74" s="20" t="s">
        <v>61</v>
      </c>
      <c r="C74" s="7">
        <v>77511236.620000005</v>
      </c>
      <c r="D74" s="7">
        <v>74306353.829999998</v>
      </c>
      <c r="E74" s="10">
        <f t="shared" si="0"/>
        <v>95.865266857098419</v>
      </c>
      <c r="F74" s="2"/>
    </row>
    <row r="75" spans="1:6" ht="81" customHeight="1" outlineLevel="6" x14ac:dyDescent="0.25">
      <c r="A75" s="19" t="s">
        <v>237</v>
      </c>
      <c r="B75" s="20" t="s">
        <v>62</v>
      </c>
      <c r="C75" s="7">
        <v>21390682</v>
      </c>
      <c r="D75" s="7">
        <v>18547914.73</v>
      </c>
      <c r="E75" s="10">
        <f t="shared" si="0"/>
        <v>86.710254165809204</v>
      </c>
      <c r="F75" s="2"/>
    </row>
    <row r="76" spans="1:6" ht="38.25" customHeight="1" outlineLevel="6" x14ac:dyDescent="0.25">
      <c r="A76" s="19" t="s">
        <v>238</v>
      </c>
      <c r="B76" s="20" t="s">
        <v>63</v>
      </c>
      <c r="C76" s="7">
        <v>106383</v>
      </c>
      <c r="D76" s="7">
        <v>106383</v>
      </c>
      <c r="E76" s="10">
        <f t="shared" si="0"/>
        <v>100</v>
      </c>
      <c r="F76" s="2"/>
    </row>
    <row r="77" spans="1:6" ht="21" customHeight="1" outlineLevel="6" x14ac:dyDescent="0.25">
      <c r="A77" s="19" t="s">
        <v>200</v>
      </c>
      <c r="B77" s="20" t="s">
        <v>64</v>
      </c>
      <c r="C77" s="7">
        <v>56014171.619999997</v>
      </c>
      <c r="D77" s="7">
        <v>55652056.100000001</v>
      </c>
      <c r="E77" s="10">
        <f t="shared" ref="E77:E140" si="1">D77/C77*100</f>
        <v>99.353528741875209</v>
      </c>
      <c r="F77" s="2"/>
    </row>
    <row r="78" spans="1:6" ht="35.25" customHeight="1" outlineLevel="3" x14ac:dyDescent="0.25">
      <c r="A78" s="19" t="s">
        <v>221</v>
      </c>
      <c r="B78" s="20" t="s">
        <v>65</v>
      </c>
      <c r="C78" s="7">
        <v>616479600</v>
      </c>
      <c r="D78" s="7">
        <v>613592020.72000003</v>
      </c>
      <c r="E78" s="10">
        <f t="shared" si="1"/>
        <v>99.531601811317046</v>
      </c>
      <c r="F78" s="2"/>
    </row>
    <row r="79" spans="1:6" ht="48.75" customHeight="1" outlineLevel="6" x14ac:dyDescent="0.25">
      <c r="A79" s="19" t="s">
        <v>222</v>
      </c>
      <c r="B79" s="20" t="s">
        <v>66</v>
      </c>
      <c r="C79" s="7">
        <v>12757000</v>
      </c>
      <c r="D79" s="7">
        <v>12440528.57</v>
      </c>
      <c r="E79" s="10">
        <f t="shared" si="1"/>
        <v>97.51923312691072</v>
      </c>
      <c r="F79" s="2"/>
    </row>
    <row r="80" spans="1:6" ht="99.75" customHeight="1" outlineLevel="6" x14ac:dyDescent="0.25">
      <c r="A80" s="19" t="s">
        <v>239</v>
      </c>
      <c r="B80" s="20" t="s">
        <v>67</v>
      </c>
      <c r="C80" s="7">
        <v>12111500</v>
      </c>
      <c r="D80" s="7">
        <v>9540392.1500000004</v>
      </c>
      <c r="E80" s="10">
        <f t="shared" si="1"/>
        <v>78.771350782314329</v>
      </c>
      <c r="F80" s="2"/>
    </row>
    <row r="81" spans="1:6" ht="22.5" customHeight="1" outlineLevel="6" x14ac:dyDescent="0.25">
      <c r="A81" s="19" t="s">
        <v>240</v>
      </c>
      <c r="B81" s="20" t="s">
        <v>68</v>
      </c>
      <c r="C81" s="7">
        <v>591611100</v>
      </c>
      <c r="D81" s="7">
        <v>591611100</v>
      </c>
      <c r="E81" s="10">
        <f t="shared" si="1"/>
        <v>100</v>
      </c>
      <c r="F81" s="2"/>
    </row>
    <row r="82" spans="1:6" ht="23.25" customHeight="1" outlineLevel="3" x14ac:dyDescent="0.25">
      <c r="A82" s="19" t="s">
        <v>227</v>
      </c>
      <c r="B82" s="20" t="s">
        <v>69</v>
      </c>
      <c r="C82" s="7">
        <v>30873344</v>
      </c>
      <c r="D82" s="7">
        <v>30873344</v>
      </c>
      <c r="E82" s="10">
        <f t="shared" si="1"/>
        <v>100</v>
      </c>
      <c r="F82" s="2"/>
    </row>
    <row r="83" spans="1:6" ht="81.75" customHeight="1" outlineLevel="6" x14ac:dyDescent="0.25">
      <c r="A83" s="19" t="s">
        <v>241</v>
      </c>
      <c r="B83" s="20" t="s">
        <v>70</v>
      </c>
      <c r="C83" s="7">
        <v>25873344</v>
      </c>
      <c r="D83" s="7">
        <v>25873344</v>
      </c>
      <c r="E83" s="10">
        <f t="shared" si="1"/>
        <v>100</v>
      </c>
      <c r="F83" s="2"/>
    </row>
    <row r="84" spans="1:6" ht="53.25" customHeight="1" outlineLevel="6" x14ac:dyDescent="0.25">
      <c r="A84" s="19" t="s">
        <v>242</v>
      </c>
      <c r="B84" s="20" t="s">
        <v>71</v>
      </c>
      <c r="C84" s="7">
        <v>5000000</v>
      </c>
      <c r="D84" s="7">
        <v>5000000</v>
      </c>
      <c r="E84" s="10">
        <f t="shared" si="1"/>
        <v>100</v>
      </c>
      <c r="F84" s="2"/>
    </row>
    <row r="85" spans="1:6" ht="18.75" customHeight="1" outlineLevel="2" x14ac:dyDescent="0.25">
      <c r="A85" s="19" t="s">
        <v>228</v>
      </c>
      <c r="B85" s="20" t="s">
        <v>72</v>
      </c>
      <c r="C85" s="8" t="s">
        <v>184</v>
      </c>
      <c r="D85" s="7">
        <v>-1826.15</v>
      </c>
      <c r="E85" s="10" t="s">
        <v>185</v>
      </c>
      <c r="F85" s="2"/>
    </row>
    <row r="86" spans="1:6" ht="49.5" customHeight="1" outlineLevel="6" x14ac:dyDescent="0.25">
      <c r="A86" s="19" t="s">
        <v>195</v>
      </c>
      <c r="B86" s="21" t="s">
        <v>192</v>
      </c>
      <c r="C86" s="8" t="s">
        <v>184</v>
      </c>
      <c r="D86" s="7">
        <v>-1826.15</v>
      </c>
      <c r="E86" s="10" t="s">
        <v>185</v>
      </c>
      <c r="F86" s="2"/>
    </row>
    <row r="87" spans="1:6" ht="70.5" customHeight="1" outlineLevel="2" x14ac:dyDescent="0.25">
      <c r="A87" s="19" t="s">
        <v>229</v>
      </c>
      <c r="B87" s="20" t="s">
        <v>73</v>
      </c>
      <c r="C87" s="8" t="s">
        <v>184</v>
      </c>
      <c r="D87" s="7">
        <v>-837847.55</v>
      </c>
      <c r="E87" s="10" t="s">
        <v>185</v>
      </c>
      <c r="F87" s="2"/>
    </row>
    <row r="88" spans="1:6" ht="67.5" customHeight="1" outlineLevel="6" x14ac:dyDescent="0.25">
      <c r="A88" s="19" t="s">
        <v>230</v>
      </c>
      <c r="B88" s="20" t="s">
        <v>74</v>
      </c>
      <c r="C88" s="8" t="s">
        <v>184</v>
      </c>
      <c r="D88" s="7">
        <v>-837847.55</v>
      </c>
      <c r="E88" s="10" t="s">
        <v>185</v>
      </c>
      <c r="F88" s="2"/>
    </row>
    <row r="89" spans="1:6" ht="51.75" customHeight="1" x14ac:dyDescent="0.25">
      <c r="A89" s="15" t="s">
        <v>243</v>
      </c>
      <c r="B89" s="16" t="s">
        <v>75</v>
      </c>
      <c r="C89" s="17">
        <v>71370577</v>
      </c>
      <c r="D89" s="17">
        <v>71370577.680000007</v>
      </c>
      <c r="E89" s="18">
        <f t="shared" si="1"/>
        <v>100.00000095277359</v>
      </c>
      <c r="F89" s="2"/>
    </row>
    <row r="90" spans="1:6" ht="24" customHeight="1" outlineLevel="1" x14ac:dyDescent="0.25">
      <c r="A90" s="19" t="s">
        <v>201</v>
      </c>
      <c r="B90" s="20" t="s">
        <v>76</v>
      </c>
      <c r="C90" s="7">
        <v>71370577</v>
      </c>
      <c r="D90" s="7">
        <v>71370577.680000007</v>
      </c>
      <c r="E90" s="10">
        <f t="shared" si="1"/>
        <v>100.00000095277359</v>
      </c>
      <c r="F90" s="2"/>
    </row>
    <row r="91" spans="1:6" ht="35.25" customHeight="1" outlineLevel="2" x14ac:dyDescent="0.25">
      <c r="A91" s="19" t="s">
        <v>244</v>
      </c>
      <c r="B91" s="20" t="s">
        <v>77</v>
      </c>
      <c r="C91" s="7">
        <v>71370577</v>
      </c>
      <c r="D91" s="7">
        <v>71370577.680000007</v>
      </c>
      <c r="E91" s="10">
        <f t="shared" si="1"/>
        <v>100.00000095277359</v>
      </c>
      <c r="F91" s="2"/>
    </row>
    <row r="92" spans="1:6" ht="34.5" customHeight="1" outlineLevel="6" x14ac:dyDescent="0.25">
      <c r="A92" s="19" t="s">
        <v>245</v>
      </c>
      <c r="B92" s="20" t="s">
        <v>78</v>
      </c>
      <c r="C92" s="7">
        <v>1194783</v>
      </c>
      <c r="D92" s="7">
        <v>1194783.1100000001</v>
      </c>
      <c r="E92" s="10">
        <f t="shared" si="1"/>
        <v>100.00000920669277</v>
      </c>
      <c r="F92" s="2"/>
    </row>
    <row r="93" spans="1:6" ht="31.5" customHeight="1" outlineLevel="6" x14ac:dyDescent="0.25">
      <c r="A93" s="19" t="s">
        <v>246</v>
      </c>
      <c r="B93" s="20" t="s">
        <v>79</v>
      </c>
      <c r="C93" s="7">
        <v>4961596</v>
      </c>
      <c r="D93" s="7">
        <v>4961596.22</v>
      </c>
      <c r="E93" s="10">
        <f t="shared" si="1"/>
        <v>100.0000044340571</v>
      </c>
      <c r="F93" s="2"/>
    </row>
    <row r="94" spans="1:6" ht="24" customHeight="1" outlineLevel="6" x14ac:dyDescent="0.25">
      <c r="A94" s="19" t="s">
        <v>247</v>
      </c>
      <c r="B94" s="20" t="s">
        <v>80</v>
      </c>
      <c r="C94" s="7">
        <v>65214198</v>
      </c>
      <c r="D94" s="7">
        <v>65214198.350000001</v>
      </c>
      <c r="E94" s="10">
        <f t="shared" si="1"/>
        <v>100.00000053669295</v>
      </c>
      <c r="F94" s="2"/>
    </row>
    <row r="95" spans="1:6" ht="36.75" customHeight="1" x14ac:dyDescent="0.25">
      <c r="A95" s="15" t="s">
        <v>248</v>
      </c>
      <c r="B95" s="16" t="s">
        <v>81</v>
      </c>
      <c r="C95" s="17">
        <v>7028554</v>
      </c>
      <c r="D95" s="17">
        <v>7213738.29</v>
      </c>
      <c r="E95" s="18">
        <f t="shared" si="1"/>
        <v>102.63474236663757</v>
      </c>
      <c r="F95" s="2"/>
    </row>
    <row r="96" spans="1:6" ht="24.75" customHeight="1" outlineLevel="1" x14ac:dyDescent="0.25">
      <c r="A96" s="19" t="s">
        <v>201</v>
      </c>
      <c r="B96" s="20" t="s">
        <v>82</v>
      </c>
      <c r="C96" s="7">
        <v>7028554</v>
      </c>
      <c r="D96" s="7">
        <v>7213738.29</v>
      </c>
      <c r="E96" s="10">
        <f t="shared" si="1"/>
        <v>102.63474236663757</v>
      </c>
      <c r="F96" s="2"/>
    </row>
    <row r="97" spans="1:6" ht="51" customHeight="1" outlineLevel="2" x14ac:dyDescent="0.25">
      <c r="A97" s="19" t="s">
        <v>249</v>
      </c>
      <c r="B97" s="20" t="s">
        <v>83</v>
      </c>
      <c r="C97" s="7">
        <v>7028554</v>
      </c>
      <c r="D97" s="7">
        <v>7213738.29</v>
      </c>
      <c r="E97" s="10">
        <f t="shared" si="1"/>
        <v>102.63474236663757</v>
      </c>
      <c r="F97" s="2"/>
    </row>
    <row r="98" spans="1:6" ht="152.25" customHeight="1" outlineLevel="6" x14ac:dyDescent="0.25">
      <c r="A98" s="19" t="s">
        <v>250</v>
      </c>
      <c r="B98" s="20" t="s">
        <v>84</v>
      </c>
      <c r="C98" s="7">
        <v>3249810</v>
      </c>
      <c r="D98" s="7">
        <v>3330291.43</v>
      </c>
      <c r="E98" s="10">
        <f t="shared" si="1"/>
        <v>102.47649647210145</v>
      </c>
      <c r="F98" s="2"/>
    </row>
    <row r="99" spans="1:6" ht="162" customHeight="1" outlineLevel="6" x14ac:dyDescent="0.25">
      <c r="A99" s="19" t="s">
        <v>251</v>
      </c>
      <c r="B99" s="20" t="s">
        <v>85</v>
      </c>
      <c r="C99" s="7">
        <v>21394</v>
      </c>
      <c r="D99" s="7">
        <v>23421.05</v>
      </c>
      <c r="E99" s="10">
        <f t="shared" si="1"/>
        <v>109.47485276245676</v>
      </c>
      <c r="F99" s="2"/>
    </row>
    <row r="100" spans="1:6" ht="151.5" customHeight="1" outlineLevel="6" x14ac:dyDescent="0.25">
      <c r="A100" s="19" t="s">
        <v>252</v>
      </c>
      <c r="B100" s="20" t="s">
        <v>86</v>
      </c>
      <c r="C100" s="7">
        <v>4274950</v>
      </c>
      <c r="D100" s="7">
        <v>4427925.96</v>
      </c>
      <c r="E100" s="10">
        <f t="shared" si="1"/>
        <v>103.57842688218575</v>
      </c>
      <c r="F100" s="2"/>
    </row>
    <row r="101" spans="1:6" ht="148.5" customHeight="1" outlineLevel="6" x14ac:dyDescent="0.25">
      <c r="A101" s="19" t="s">
        <v>253</v>
      </c>
      <c r="B101" s="20" t="s">
        <v>87</v>
      </c>
      <c r="C101" s="7">
        <v>-517600</v>
      </c>
      <c r="D101" s="7">
        <v>-567900.15</v>
      </c>
      <c r="E101" s="10">
        <f t="shared" si="1"/>
        <v>109.71795788253478</v>
      </c>
      <c r="F101" s="2"/>
    </row>
    <row r="102" spans="1:6" ht="52.5" customHeight="1" x14ac:dyDescent="0.25">
      <c r="A102" s="15" t="s">
        <v>254</v>
      </c>
      <c r="B102" s="16" t="s">
        <v>88</v>
      </c>
      <c r="C102" s="17">
        <v>227.99</v>
      </c>
      <c r="D102" s="17">
        <v>227.99</v>
      </c>
      <c r="E102" s="18">
        <f t="shared" si="1"/>
        <v>100</v>
      </c>
      <c r="F102" s="2"/>
    </row>
    <row r="103" spans="1:6" ht="21" customHeight="1" outlineLevel="1" x14ac:dyDescent="0.25">
      <c r="A103" s="19" t="s">
        <v>201</v>
      </c>
      <c r="B103" s="20" t="s">
        <v>89</v>
      </c>
      <c r="C103" s="7">
        <v>227.99</v>
      </c>
      <c r="D103" s="7">
        <v>227.99</v>
      </c>
      <c r="E103" s="10">
        <f t="shared" si="1"/>
        <v>100</v>
      </c>
      <c r="F103" s="2"/>
    </row>
    <row r="104" spans="1:6" ht="24" customHeight="1" outlineLevel="2" x14ac:dyDescent="0.25">
      <c r="A104" s="19" t="s">
        <v>209</v>
      </c>
      <c r="B104" s="20" t="s">
        <v>90</v>
      </c>
      <c r="C104" s="7">
        <v>227.99</v>
      </c>
      <c r="D104" s="7">
        <v>227.99</v>
      </c>
      <c r="E104" s="10">
        <f t="shared" si="1"/>
        <v>100</v>
      </c>
      <c r="F104" s="2"/>
    </row>
    <row r="105" spans="1:6" ht="85.5" customHeight="1" outlineLevel="6" x14ac:dyDescent="0.25">
      <c r="A105" s="19" t="s">
        <v>213</v>
      </c>
      <c r="B105" s="20" t="s">
        <v>91</v>
      </c>
      <c r="C105" s="7">
        <v>227.99</v>
      </c>
      <c r="D105" s="7">
        <v>227.99</v>
      </c>
      <c r="E105" s="10">
        <f t="shared" si="1"/>
        <v>100</v>
      </c>
      <c r="F105" s="2"/>
    </row>
    <row r="106" spans="1:6" ht="36" customHeight="1" x14ac:dyDescent="0.25">
      <c r="A106" s="15" t="s">
        <v>255</v>
      </c>
      <c r="B106" s="16" t="s">
        <v>92</v>
      </c>
      <c r="C106" s="17">
        <v>822868420.39999998</v>
      </c>
      <c r="D106" s="17">
        <v>832787305.57000005</v>
      </c>
      <c r="E106" s="18">
        <f t="shared" si="1"/>
        <v>101.20540355226883</v>
      </c>
      <c r="F106" s="2"/>
    </row>
    <row r="107" spans="1:6" ht="22.5" customHeight="1" outlineLevel="1" x14ac:dyDescent="0.25">
      <c r="A107" s="19" t="s">
        <v>201</v>
      </c>
      <c r="B107" s="20" t="s">
        <v>93</v>
      </c>
      <c r="C107" s="7">
        <v>822868420.39999998</v>
      </c>
      <c r="D107" s="7">
        <v>832787305.57000005</v>
      </c>
      <c r="E107" s="10">
        <f t="shared" si="1"/>
        <v>101.20540355226883</v>
      </c>
      <c r="F107" s="2"/>
    </row>
    <row r="108" spans="1:6" ht="23.25" customHeight="1" outlineLevel="2" x14ac:dyDescent="0.25">
      <c r="A108" s="19" t="s">
        <v>256</v>
      </c>
      <c r="B108" s="20" t="s">
        <v>94</v>
      </c>
      <c r="C108" s="7">
        <v>697928300</v>
      </c>
      <c r="D108" s="7">
        <v>706209730.74000001</v>
      </c>
      <c r="E108" s="10">
        <f t="shared" si="1"/>
        <v>101.18657328267102</v>
      </c>
      <c r="F108" s="2"/>
    </row>
    <row r="109" spans="1:6" ht="21" customHeight="1" outlineLevel="4" x14ac:dyDescent="0.25">
      <c r="A109" s="19" t="s">
        <v>257</v>
      </c>
      <c r="B109" s="20" t="s">
        <v>95</v>
      </c>
      <c r="C109" s="7">
        <v>697928300</v>
      </c>
      <c r="D109" s="7">
        <v>706209730.74000001</v>
      </c>
      <c r="E109" s="10">
        <f t="shared" si="1"/>
        <v>101.18657328267102</v>
      </c>
      <c r="F109" s="2"/>
    </row>
    <row r="110" spans="1:6" ht="104.25" customHeight="1" outlineLevel="6" x14ac:dyDescent="0.25">
      <c r="A110" s="19" t="s">
        <v>258</v>
      </c>
      <c r="B110" s="20" t="s">
        <v>96</v>
      </c>
      <c r="C110" s="7">
        <v>684038300</v>
      </c>
      <c r="D110" s="7">
        <v>691782486.20000005</v>
      </c>
      <c r="E110" s="10">
        <f t="shared" si="1"/>
        <v>101.13212757238885</v>
      </c>
      <c r="F110" s="2"/>
    </row>
    <row r="111" spans="1:6" ht="131.25" customHeight="1" outlineLevel="6" x14ac:dyDescent="0.25">
      <c r="A111" s="19" t="s">
        <v>259</v>
      </c>
      <c r="B111" s="20" t="s">
        <v>97</v>
      </c>
      <c r="C111" s="7">
        <v>750000</v>
      </c>
      <c r="D111" s="7">
        <v>766695.3</v>
      </c>
      <c r="E111" s="10">
        <f t="shared" si="1"/>
        <v>102.22604</v>
      </c>
      <c r="F111" s="2"/>
    </row>
    <row r="112" spans="1:6" ht="54.75" customHeight="1" outlineLevel="6" x14ac:dyDescent="0.25">
      <c r="A112" s="19" t="s">
        <v>260</v>
      </c>
      <c r="B112" s="20" t="s">
        <v>98</v>
      </c>
      <c r="C112" s="7">
        <v>2140000</v>
      </c>
      <c r="D112" s="7">
        <v>2157782.48</v>
      </c>
      <c r="E112" s="10">
        <f t="shared" si="1"/>
        <v>100.83095700934579</v>
      </c>
      <c r="F112" s="2"/>
    </row>
    <row r="113" spans="1:6" ht="115.5" customHeight="1" outlineLevel="6" x14ac:dyDescent="0.25">
      <c r="A113" s="19" t="s">
        <v>261</v>
      </c>
      <c r="B113" s="20" t="s">
        <v>99</v>
      </c>
      <c r="C113" s="7">
        <v>11000000</v>
      </c>
      <c r="D113" s="7">
        <v>11502766.76</v>
      </c>
      <c r="E113" s="10">
        <f t="shared" si="1"/>
        <v>104.5706069090909</v>
      </c>
      <c r="F113" s="2"/>
    </row>
    <row r="114" spans="1:6" ht="21.75" customHeight="1" outlineLevel="2" x14ac:dyDescent="0.25">
      <c r="A114" s="19" t="s">
        <v>262</v>
      </c>
      <c r="B114" s="20" t="s">
        <v>100</v>
      </c>
      <c r="C114" s="7">
        <v>49363370</v>
      </c>
      <c r="D114" s="7">
        <v>48286235.939999998</v>
      </c>
      <c r="E114" s="10">
        <f t="shared" si="1"/>
        <v>97.8179486935353</v>
      </c>
      <c r="F114" s="2"/>
    </row>
    <row r="115" spans="1:6" ht="32.25" customHeight="1" outlineLevel="4" x14ac:dyDescent="0.25">
      <c r="A115" s="19" t="s">
        <v>263</v>
      </c>
      <c r="B115" s="20" t="s">
        <v>101</v>
      </c>
      <c r="C115" s="7">
        <v>46100000</v>
      </c>
      <c r="D115" s="7">
        <v>44985554.340000004</v>
      </c>
      <c r="E115" s="10">
        <f t="shared" si="1"/>
        <v>97.582547375271162</v>
      </c>
      <c r="F115" s="2"/>
    </row>
    <row r="116" spans="1:6" ht="34.5" customHeight="1" outlineLevel="6" x14ac:dyDescent="0.25">
      <c r="A116" s="19" t="s">
        <v>264</v>
      </c>
      <c r="B116" s="20" t="s">
        <v>102</v>
      </c>
      <c r="C116" s="7">
        <v>21100000</v>
      </c>
      <c r="D116" s="7">
        <v>21640640.420000002</v>
      </c>
      <c r="E116" s="10">
        <f t="shared" si="1"/>
        <v>102.56227687203791</v>
      </c>
      <c r="F116" s="2"/>
    </row>
    <row r="117" spans="1:6" ht="56.25" customHeight="1" outlineLevel="6" x14ac:dyDescent="0.25">
      <c r="A117" s="19" t="s">
        <v>265</v>
      </c>
      <c r="B117" s="20" t="s">
        <v>103</v>
      </c>
      <c r="C117" s="8" t="s">
        <v>184</v>
      </c>
      <c r="D117" s="7">
        <v>-10463.67</v>
      </c>
      <c r="E117" s="10" t="s">
        <v>185</v>
      </c>
      <c r="F117" s="2"/>
    </row>
    <row r="118" spans="1:6" ht="86.25" customHeight="1" outlineLevel="6" x14ac:dyDescent="0.25">
      <c r="A118" s="19" t="s">
        <v>266</v>
      </c>
      <c r="B118" s="20" t="s">
        <v>104</v>
      </c>
      <c r="C118" s="7">
        <v>25000000</v>
      </c>
      <c r="D118" s="7">
        <v>23363456.140000001</v>
      </c>
      <c r="E118" s="10">
        <f t="shared" si="1"/>
        <v>93.453824560000001</v>
      </c>
      <c r="F118" s="2"/>
    </row>
    <row r="119" spans="1:6" ht="67.5" customHeight="1" outlineLevel="6" x14ac:dyDescent="0.25">
      <c r="A119" s="19" t="s">
        <v>267</v>
      </c>
      <c r="B119" s="20" t="s">
        <v>105</v>
      </c>
      <c r="C119" s="8" t="s">
        <v>184</v>
      </c>
      <c r="D119" s="7">
        <v>-6896.54</v>
      </c>
      <c r="E119" s="10" t="s">
        <v>185</v>
      </c>
      <c r="F119" s="2"/>
    </row>
    <row r="120" spans="1:6" ht="54" customHeight="1" outlineLevel="6" x14ac:dyDescent="0.25">
      <c r="A120" s="19" t="s">
        <v>268</v>
      </c>
      <c r="B120" s="20" t="s">
        <v>106</v>
      </c>
      <c r="C120" s="8" t="s">
        <v>184</v>
      </c>
      <c r="D120" s="7">
        <v>-1182.01</v>
      </c>
      <c r="E120" s="10" t="s">
        <v>185</v>
      </c>
      <c r="F120" s="2"/>
    </row>
    <row r="121" spans="1:6" ht="37.5" customHeight="1" outlineLevel="4" x14ac:dyDescent="0.25">
      <c r="A121" s="19" t="s">
        <v>269</v>
      </c>
      <c r="B121" s="20" t="s">
        <v>107</v>
      </c>
      <c r="C121" s="7">
        <v>2563370</v>
      </c>
      <c r="D121" s="7">
        <v>2545294.2000000002</v>
      </c>
      <c r="E121" s="10">
        <f t="shared" si="1"/>
        <v>99.294842336455531</v>
      </c>
      <c r="F121" s="2"/>
    </row>
    <row r="122" spans="1:6" ht="35.25" customHeight="1" outlineLevel="6" x14ac:dyDescent="0.25">
      <c r="A122" s="19" t="s">
        <v>269</v>
      </c>
      <c r="B122" s="20" t="s">
        <v>108</v>
      </c>
      <c r="C122" s="7">
        <v>2563370</v>
      </c>
      <c r="D122" s="7">
        <v>2554754.5699999998</v>
      </c>
      <c r="E122" s="10">
        <f t="shared" si="1"/>
        <v>99.663902206860485</v>
      </c>
      <c r="F122" s="2"/>
    </row>
    <row r="123" spans="1:6" ht="51" customHeight="1" outlineLevel="6" x14ac:dyDescent="0.25">
      <c r="A123" s="19" t="s">
        <v>270</v>
      </c>
      <c r="B123" s="20" t="s">
        <v>109</v>
      </c>
      <c r="C123" s="8" t="s">
        <v>184</v>
      </c>
      <c r="D123" s="7">
        <v>-9460.3700000000008</v>
      </c>
      <c r="E123" s="10" t="s">
        <v>185</v>
      </c>
      <c r="F123" s="2"/>
    </row>
    <row r="124" spans="1:6" ht="53.25" customHeight="1" outlineLevel="6" x14ac:dyDescent="0.25">
      <c r="A124" s="19" t="s">
        <v>271</v>
      </c>
      <c r="B124" s="20" t="s">
        <v>110</v>
      </c>
      <c r="C124" s="7">
        <v>700000</v>
      </c>
      <c r="D124" s="7">
        <v>755387.4</v>
      </c>
      <c r="E124" s="10">
        <f t="shared" si="1"/>
        <v>107.91248571428571</v>
      </c>
      <c r="F124" s="2"/>
    </row>
    <row r="125" spans="1:6" ht="21.75" customHeight="1" outlineLevel="2" x14ac:dyDescent="0.25">
      <c r="A125" s="19" t="s">
        <v>272</v>
      </c>
      <c r="B125" s="20" t="s">
        <v>111</v>
      </c>
      <c r="C125" s="7">
        <v>66769702</v>
      </c>
      <c r="D125" s="7">
        <v>69071932.409999996</v>
      </c>
      <c r="E125" s="10">
        <f t="shared" si="1"/>
        <v>103.44801660190126</v>
      </c>
      <c r="F125" s="2"/>
    </row>
    <row r="126" spans="1:6" ht="51" customHeight="1" outlineLevel="6" x14ac:dyDescent="0.25">
      <c r="A126" s="19" t="s">
        <v>273</v>
      </c>
      <c r="B126" s="20" t="s">
        <v>112</v>
      </c>
      <c r="C126" s="7">
        <v>14850000</v>
      </c>
      <c r="D126" s="7">
        <v>16413115.48</v>
      </c>
      <c r="E126" s="10">
        <f t="shared" si="1"/>
        <v>110.52603016835016</v>
      </c>
      <c r="F126" s="2"/>
    </row>
    <row r="127" spans="1:6" ht="24" customHeight="1" outlineLevel="4" x14ac:dyDescent="0.25">
      <c r="A127" s="19" t="s">
        <v>274</v>
      </c>
      <c r="B127" s="20" t="s">
        <v>113</v>
      </c>
      <c r="C127" s="7">
        <v>51919702</v>
      </c>
      <c r="D127" s="7">
        <v>52658816.93</v>
      </c>
      <c r="E127" s="10">
        <f t="shared" si="1"/>
        <v>101.42357313607077</v>
      </c>
      <c r="F127" s="2"/>
    </row>
    <row r="128" spans="1:6" ht="51" customHeight="1" outlineLevel="6" x14ac:dyDescent="0.25">
      <c r="A128" s="19" t="s">
        <v>275</v>
      </c>
      <c r="B128" s="20" t="s">
        <v>114</v>
      </c>
      <c r="C128" s="7">
        <v>50469702</v>
      </c>
      <c r="D128" s="7">
        <v>50978376.049999997</v>
      </c>
      <c r="E128" s="10">
        <f t="shared" si="1"/>
        <v>101.00788003463938</v>
      </c>
      <c r="F128" s="2"/>
    </row>
    <row r="129" spans="1:6" ht="50.25" customHeight="1" outlineLevel="6" x14ac:dyDescent="0.25">
      <c r="A129" s="19" t="s">
        <v>276</v>
      </c>
      <c r="B129" s="20" t="s">
        <v>115</v>
      </c>
      <c r="C129" s="7">
        <v>1450000</v>
      </c>
      <c r="D129" s="7">
        <v>1680440.88</v>
      </c>
      <c r="E129" s="10">
        <f t="shared" si="1"/>
        <v>115.89247448275862</v>
      </c>
      <c r="F129" s="2"/>
    </row>
    <row r="130" spans="1:6" ht="20.25" customHeight="1" outlineLevel="2" x14ac:dyDescent="0.25">
      <c r="A130" s="19" t="s">
        <v>277</v>
      </c>
      <c r="B130" s="20" t="s">
        <v>116</v>
      </c>
      <c r="C130" s="7">
        <v>8800000</v>
      </c>
      <c r="D130" s="7">
        <v>9212563.4800000004</v>
      </c>
      <c r="E130" s="10">
        <f t="shared" si="1"/>
        <v>104.68822136363636</v>
      </c>
      <c r="F130" s="2"/>
    </row>
    <row r="131" spans="1:6" ht="53.25" customHeight="1" outlineLevel="6" x14ac:dyDescent="0.25">
      <c r="A131" s="19" t="s">
        <v>278</v>
      </c>
      <c r="B131" s="20" t="s">
        <v>117</v>
      </c>
      <c r="C131" s="7">
        <v>8800000</v>
      </c>
      <c r="D131" s="7">
        <v>9212563.4800000004</v>
      </c>
      <c r="E131" s="10">
        <f t="shared" si="1"/>
        <v>104.68822136363636</v>
      </c>
      <c r="F131" s="2"/>
    </row>
    <row r="132" spans="1:6" ht="53.25" customHeight="1" outlineLevel="2" x14ac:dyDescent="0.25">
      <c r="A132" s="19" t="s">
        <v>279</v>
      </c>
      <c r="B132" s="20" t="s">
        <v>118</v>
      </c>
      <c r="C132" s="8" t="s">
        <v>184</v>
      </c>
      <c r="D132" s="7">
        <v>-205.41</v>
      </c>
      <c r="E132" s="10" t="s">
        <v>185</v>
      </c>
      <c r="F132" s="2"/>
    </row>
    <row r="133" spans="1:6" ht="33" customHeight="1" outlineLevel="6" x14ac:dyDescent="0.25">
      <c r="A133" s="19" t="s">
        <v>280</v>
      </c>
      <c r="B133" s="20" t="s">
        <v>119</v>
      </c>
      <c r="C133" s="8" t="s">
        <v>184</v>
      </c>
      <c r="D133" s="7">
        <v>-77.27</v>
      </c>
      <c r="E133" s="10" t="s">
        <v>185</v>
      </c>
      <c r="F133" s="2"/>
    </row>
    <row r="134" spans="1:6" ht="49.5" customHeight="1" outlineLevel="6" x14ac:dyDescent="0.25">
      <c r="A134" s="19" t="s">
        <v>281</v>
      </c>
      <c r="B134" s="20" t="s">
        <v>120</v>
      </c>
      <c r="C134" s="8" t="s">
        <v>184</v>
      </c>
      <c r="D134" s="7">
        <v>-128.13999999999999</v>
      </c>
      <c r="E134" s="10" t="s">
        <v>185</v>
      </c>
      <c r="F134" s="2"/>
    </row>
    <row r="135" spans="1:6" ht="23.25" customHeight="1" outlineLevel="2" x14ac:dyDescent="0.25">
      <c r="A135" s="19" t="s">
        <v>209</v>
      </c>
      <c r="B135" s="20" t="s">
        <v>121</v>
      </c>
      <c r="C135" s="7">
        <v>7048.4</v>
      </c>
      <c r="D135" s="7">
        <v>7048.41</v>
      </c>
      <c r="E135" s="10">
        <f t="shared" si="1"/>
        <v>100.00014187617047</v>
      </c>
      <c r="F135" s="2"/>
    </row>
    <row r="136" spans="1:6" ht="101.25" customHeight="1" outlineLevel="6" x14ac:dyDescent="0.25">
      <c r="A136" s="19" t="s">
        <v>282</v>
      </c>
      <c r="B136" s="20" t="s">
        <v>122</v>
      </c>
      <c r="C136" s="7">
        <v>7048.4</v>
      </c>
      <c r="D136" s="7">
        <v>7048.41</v>
      </c>
      <c r="E136" s="10">
        <f t="shared" si="1"/>
        <v>100.00014187617047</v>
      </c>
      <c r="F136" s="2"/>
    </row>
    <row r="137" spans="1:6" ht="37.5" customHeight="1" x14ac:dyDescent="0.25">
      <c r="A137" s="15" t="s">
        <v>283</v>
      </c>
      <c r="B137" s="16" t="s">
        <v>123</v>
      </c>
      <c r="C137" s="17">
        <v>18768.27</v>
      </c>
      <c r="D137" s="17">
        <v>19374.060000000001</v>
      </c>
      <c r="E137" s="18">
        <f t="shared" si="1"/>
        <v>103.2277348951182</v>
      </c>
      <c r="F137" s="2"/>
    </row>
    <row r="138" spans="1:6" ht="22.5" customHeight="1" outlineLevel="1" x14ac:dyDescent="0.25">
      <c r="A138" s="19" t="s">
        <v>201</v>
      </c>
      <c r="B138" s="20" t="s">
        <v>124</v>
      </c>
      <c r="C138" s="7">
        <v>18768.27</v>
      </c>
      <c r="D138" s="7">
        <v>19374.060000000001</v>
      </c>
      <c r="E138" s="10">
        <f t="shared" si="1"/>
        <v>103.2277348951182</v>
      </c>
      <c r="F138" s="2"/>
    </row>
    <row r="139" spans="1:6" ht="24" customHeight="1" outlineLevel="2" x14ac:dyDescent="0.25">
      <c r="A139" s="19" t="s">
        <v>209</v>
      </c>
      <c r="B139" s="20" t="s">
        <v>125</v>
      </c>
      <c r="C139" s="7">
        <v>18768.27</v>
      </c>
      <c r="D139" s="7">
        <v>19374.060000000001</v>
      </c>
      <c r="E139" s="10">
        <f t="shared" si="1"/>
        <v>103.2277348951182</v>
      </c>
      <c r="F139" s="2"/>
    </row>
    <row r="140" spans="1:6" ht="84" customHeight="1" outlineLevel="6" x14ac:dyDescent="0.25">
      <c r="A140" s="19" t="s">
        <v>213</v>
      </c>
      <c r="B140" s="20" t="s">
        <v>126</v>
      </c>
      <c r="C140" s="7">
        <v>18768.27</v>
      </c>
      <c r="D140" s="7">
        <v>19374.060000000001</v>
      </c>
      <c r="E140" s="10">
        <f t="shared" si="1"/>
        <v>103.2277348951182</v>
      </c>
      <c r="F140" s="2"/>
    </row>
    <row r="141" spans="1:6" ht="33.75" customHeight="1" x14ac:dyDescent="0.25">
      <c r="A141" s="15" t="s">
        <v>284</v>
      </c>
      <c r="B141" s="16" t="s">
        <v>127</v>
      </c>
      <c r="C141" s="17">
        <v>2331.87</v>
      </c>
      <c r="D141" s="17">
        <v>2331.87</v>
      </c>
      <c r="E141" s="18">
        <f t="shared" ref="E141:E193" si="2">D141/C141*100</f>
        <v>100</v>
      </c>
      <c r="F141" s="2"/>
    </row>
    <row r="142" spans="1:6" ht="21" customHeight="1" outlineLevel="1" x14ac:dyDescent="0.25">
      <c r="A142" s="19" t="s">
        <v>201</v>
      </c>
      <c r="B142" s="20" t="s">
        <v>128</v>
      </c>
      <c r="C142" s="7">
        <v>2331.87</v>
      </c>
      <c r="D142" s="7">
        <v>2331.87</v>
      </c>
      <c r="E142" s="10">
        <f t="shared" si="2"/>
        <v>100</v>
      </c>
      <c r="F142" s="2"/>
    </row>
    <row r="143" spans="1:6" ht="21.75" customHeight="1" outlineLevel="2" x14ac:dyDescent="0.25">
      <c r="A143" s="19" t="s">
        <v>209</v>
      </c>
      <c r="B143" s="20" t="s">
        <v>129</v>
      </c>
      <c r="C143" s="7">
        <v>2331.87</v>
      </c>
      <c r="D143" s="7">
        <v>2331.87</v>
      </c>
      <c r="E143" s="10">
        <f t="shared" si="2"/>
        <v>100</v>
      </c>
      <c r="F143" s="2"/>
    </row>
    <row r="144" spans="1:6" ht="85.5" customHeight="1" outlineLevel="6" x14ac:dyDescent="0.25">
      <c r="A144" s="19" t="s">
        <v>213</v>
      </c>
      <c r="B144" s="20" t="s">
        <v>130</v>
      </c>
      <c r="C144" s="7">
        <v>2331.87</v>
      </c>
      <c r="D144" s="7">
        <v>2331.87</v>
      </c>
      <c r="E144" s="10">
        <f t="shared" si="2"/>
        <v>100</v>
      </c>
      <c r="F144" s="2"/>
    </row>
    <row r="145" spans="1:6" ht="22.5" customHeight="1" x14ac:dyDescent="0.25">
      <c r="A145" s="15" t="s">
        <v>285</v>
      </c>
      <c r="B145" s="16" t="s">
        <v>131</v>
      </c>
      <c r="C145" s="17">
        <v>802152.51</v>
      </c>
      <c r="D145" s="17">
        <v>825865.06</v>
      </c>
      <c r="E145" s="18">
        <f t="shared" si="2"/>
        <v>102.95611491635177</v>
      </c>
      <c r="F145" s="2"/>
    </row>
    <row r="146" spans="1:6" ht="24" customHeight="1" outlineLevel="1" x14ac:dyDescent="0.25">
      <c r="A146" s="19" t="s">
        <v>201</v>
      </c>
      <c r="B146" s="20" t="s">
        <v>132</v>
      </c>
      <c r="C146" s="7">
        <v>802152.51</v>
      </c>
      <c r="D146" s="7">
        <v>825865.06</v>
      </c>
      <c r="E146" s="10">
        <f t="shared" si="2"/>
        <v>102.95611491635177</v>
      </c>
      <c r="F146" s="2"/>
    </row>
    <row r="147" spans="1:6" ht="19.5" customHeight="1" outlineLevel="2" x14ac:dyDescent="0.25">
      <c r="A147" s="19" t="s">
        <v>209</v>
      </c>
      <c r="B147" s="20" t="s">
        <v>133</v>
      </c>
      <c r="C147" s="7">
        <v>802152.51</v>
      </c>
      <c r="D147" s="7">
        <v>825865.06</v>
      </c>
      <c r="E147" s="10">
        <f t="shared" si="2"/>
        <v>102.95611491635177</v>
      </c>
      <c r="F147" s="2"/>
    </row>
    <row r="148" spans="1:6" ht="129" customHeight="1" outlineLevel="6" x14ac:dyDescent="0.25">
      <c r="A148" s="19" t="s">
        <v>286</v>
      </c>
      <c r="B148" s="20" t="s">
        <v>134</v>
      </c>
      <c r="C148" s="7">
        <v>12233.7</v>
      </c>
      <c r="D148" s="7">
        <v>18032.2</v>
      </c>
      <c r="E148" s="10">
        <f t="shared" si="2"/>
        <v>147.39776191994244</v>
      </c>
      <c r="F148" s="2"/>
    </row>
    <row r="149" spans="1:6" ht="103.5" customHeight="1" outlineLevel="6" x14ac:dyDescent="0.25">
      <c r="A149" s="19" t="s">
        <v>287</v>
      </c>
      <c r="B149" s="20" t="s">
        <v>135</v>
      </c>
      <c r="C149" s="7">
        <v>27794.48</v>
      </c>
      <c r="D149" s="7">
        <v>27944.5</v>
      </c>
      <c r="E149" s="10">
        <f t="shared" si="2"/>
        <v>100.53974746064686</v>
      </c>
      <c r="F149" s="2"/>
    </row>
    <row r="150" spans="1:6" ht="99.75" customHeight="1" outlineLevel="6" x14ac:dyDescent="0.25">
      <c r="A150" s="19" t="s">
        <v>288</v>
      </c>
      <c r="B150" s="20" t="s">
        <v>136</v>
      </c>
      <c r="C150" s="7">
        <v>77500</v>
      </c>
      <c r="D150" s="7">
        <v>77500</v>
      </c>
      <c r="E150" s="10">
        <f t="shared" si="2"/>
        <v>100</v>
      </c>
      <c r="F150" s="2"/>
    </row>
    <row r="151" spans="1:6" ht="147.75" customHeight="1" outlineLevel="6" x14ac:dyDescent="0.25">
      <c r="A151" s="19" t="s">
        <v>289</v>
      </c>
      <c r="B151" s="20" t="s">
        <v>137</v>
      </c>
      <c r="C151" s="7">
        <v>8991.2199999999993</v>
      </c>
      <c r="D151" s="7">
        <v>14205.74</v>
      </c>
      <c r="E151" s="10">
        <f t="shared" si="2"/>
        <v>157.99568912783806</v>
      </c>
      <c r="F151" s="2"/>
    </row>
    <row r="152" spans="1:6" ht="113.25" customHeight="1" outlineLevel="6" x14ac:dyDescent="0.25">
      <c r="A152" s="19" t="s">
        <v>290</v>
      </c>
      <c r="B152" s="20" t="s">
        <v>138</v>
      </c>
      <c r="C152" s="7">
        <v>1001</v>
      </c>
      <c r="D152" s="7">
        <v>1000.56</v>
      </c>
      <c r="E152" s="10">
        <f t="shared" si="2"/>
        <v>99.956043956043956</v>
      </c>
      <c r="F152" s="2"/>
    </row>
    <row r="153" spans="1:6" ht="105" customHeight="1" outlineLevel="6" x14ac:dyDescent="0.25">
      <c r="A153" s="19" t="s">
        <v>291</v>
      </c>
      <c r="B153" s="20" t="s">
        <v>139</v>
      </c>
      <c r="C153" s="7">
        <v>125175.73</v>
      </c>
      <c r="D153" s="7">
        <v>130471.17</v>
      </c>
      <c r="E153" s="10">
        <f t="shared" si="2"/>
        <v>104.23040472781744</v>
      </c>
      <c r="F153" s="2"/>
    </row>
    <row r="154" spans="1:6" ht="115.5" customHeight="1" outlineLevel="6" x14ac:dyDescent="0.25">
      <c r="A154" s="19" t="s">
        <v>292</v>
      </c>
      <c r="B154" s="20" t="s">
        <v>140</v>
      </c>
      <c r="C154" s="7">
        <v>202456.38</v>
      </c>
      <c r="D154" s="7">
        <v>228722.42</v>
      </c>
      <c r="E154" s="10">
        <f t="shared" si="2"/>
        <v>112.97367857708412</v>
      </c>
      <c r="F154" s="2"/>
    </row>
    <row r="155" spans="1:6" ht="72.75" customHeight="1" outlineLevel="6" x14ac:dyDescent="0.25">
      <c r="A155" s="19" t="s">
        <v>293</v>
      </c>
      <c r="B155" s="20" t="s">
        <v>141</v>
      </c>
      <c r="C155" s="7">
        <v>347000</v>
      </c>
      <c r="D155" s="7">
        <v>327988.46999999997</v>
      </c>
      <c r="E155" s="10">
        <f t="shared" si="2"/>
        <v>94.521172910662827</v>
      </c>
      <c r="F155" s="2"/>
    </row>
    <row r="156" spans="1:6" ht="36" customHeight="1" x14ac:dyDescent="0.25">
      <c r="A156" s="15" t="s">
        <v>294</v>
      </c>
      <c r="B156" s="16" t="s">
        <v>142</v>
      </c>
      <c r="C156" s="17">
        <v>39865.160000000003</v>
      </c>
      <c r="D156" s="17">
        <v>41052.5</v>
      </c>
      <c r="E156" s="18">
        <f t="shared" si="2"/>
        <v>102.97839015320645</v>
      </c>
      <c r="F156" s="2"/>
    </row>
    <row r="157" spans="1:6" ht="24" customHeight="1" outlineLevel="1" x14ac:dyDescent="0.25">
      <c r="A157" s="19" t="s">
        <v>201</v>
      </c>
      <c r="B157" s="20" t="s">
        <v>143</v>
      </c>
      <c r="C157" s="7">
        <v>39865.160000000003</v>
      </c>
      <c r="D157" s="7">
        <v>41052.5</v>
      </c>
      <c r="E157" s="10">
        <f t="shared" si="2"/>
        <v>102.97839015320645</v>
      </c>
      <c r="F157" s="2"/>
    </row>
    <row r="158" spans="1:6" ht="23.25" customHeight="1" outlineLevel="2" x14ac:dyDescent="0.25">
      <c r="A158" s="19" t="s">
        <v>209</v>
      </c>
      <c r="B158" s="20" t="s">
        <v>144</v>
      </c>
      <c r="C158" s="7">
        <v>39865.160000000003</v>
      </c>
      <c r="D158" s="7">
        <v>41052.5</v>
      </c>
      <c r="E158" s="10">
        <f t="shared" si="2"/>
        <v>102.97839015320645</v>
      </c>
      <c r="F158" s="2"/>
    </row>
    <row r="159" spans="1:6" ht="99" customHeight="1" outlineLevel="6" x14ac:dyDescent="0.25">
      <c r="A159" s="19" t="s">
        <v>295</v>
      </c>
      <c r="B159" s="20" t="s">
        <v>145</v>
      </c>
      <c r="C159" s="7">
        <v>6184.11</v>
      </c>
      <c r="D159" s="7">
        <v>7146.94</v>
      </c>
      <c r="E159" s="10">
        <f t="shared" si="2"/>
        <v>115.56941904332231</v>
      </c>
      <c r="F159" s="2"/>
    </row>
    <row r="160" spans="1:6" ht="130.5" customHeight="1" outlineLevel="6" x14ac:dyDescent="0.25">
      <c r="A160" s="19" t="s">
        <v>286</v>
      </c>
      <c r="B160" s="20" t="s">
        <v>146</v>
      </c>
      <c r="C160" s="7">
        <v>21456.05</v>
      </c>
      <c r="D160" s="7">
        <v>21455.64</v>
      </c>
      <c r="E160" s="10">
        <f t="shared" si="2"/>
        <v>99.998089117055571</v>
      </c>
      <c r="F160" s="2"/>
    </row>
    <row r="161" spans="1:6" ht="104.25" customHeight="1" outlineLevel="6" x14ac:dyDescent="0.25">
      <c r="A161" s="19" t="s">
        <v>287</v>
      </c>
      <c r="B161" s="20" t="s">
        <v>147</v>
      </c>
      <c r="C161" s="8" t="s">
        <v>184</v>
      </c>
      <c r="D161" s="7">
        <v>-24.45</v>
      </c>
      <c r="E161" s="10" t="s">
        <v>185</v>
      </c>
      <c r="F161" s="2"/>
    </row>
    <row r="162" spans="1:6" ht="117.75" customHeight="1" outlineLevel="6" x14ac:dyDescent="0.25">
      <c r="A162" s="19" t="s">
        <v>292</v>
      </c>
      <c r="B162" s="20" t="s">
        <v>148</v>
      </c>
      <c r="C162" s="7">
        <v>12225</v>
      </c>
      <c r="D162" s="7">
        <v>12474.37</v>
      </c>
      <c r="E162" s="10">
        <f t="shared" si="2"/>
        <v>102.03983640081799</v>
      </c>
      <c r="F162" s="2"/>
    </row>
    <row r="163" spans="1:6" ht="34.5" customHeight="1" x14ac:dyDescent="0.25">
      <c r="A163" s="15" t="s">
        <v>296</v>
      </c>
      <c r="B163" s="16" t="s">
        <v>149</v>
      </c>
      <c r="C163" s="17">
        <v>471887391.31999999</v>
      </c>
      <c r="D163" s="17">
        <v>461409080.38</v>
      </c>
      <c r="E163" s="18">
        <f t="shared" si="2"/>
        <v>97.779489104235381</v>
      </c>
      <c r="F163" s="2"/>
    </row>
    <row r="164" spans="1:6" ht="22.5" customHeight="1" outlineLevel="1" x14ac:dyDescent="0.25">
      <c r="A164" s="19" t="s">
        <v>201</v>
      </c>
      <c r="B164" s="20" t="s">
        <v>150</v>
      </c>
      <c r="C164" s="7">
        <v>446360072.20999998</v>
      </c>
      <c r="D164" s="7">
        <v>441739890.26999998</v>
      </c>
      <c r="E164" s="10">
        <f t="shared" si="2"/>
        <v>98.964920424641761</v>
      </c>
      <c r="F164" s="2"/>
    </row>
    <row r="165" spans="1:6" ht="21" customHeight="1" outlineLevel="2" x14ac:dyDescent="0.25">
      <c r="A165" s="19" t="s">
        <v>277</v>
      </c>
      <c r="B165" s="20" t="s">
        <v>151</v>
      </c>
      <c r="C165" s="7">
        <v>50000</v>
      </c>
      <c r="D165" s="7">
        <v>25000</v>
      </c>
      <c r="E165" s="10">
        <f t="shared" si="2"/>
        <v>50</v>
      </c>
      <c r="F165" s="2"/>
    </row>
    <row r="166" spans="1:6" ht="36" customHeight="1" outlineLevel="6" x14ac:dyDescent="0.25">
      <c r="A166" s="19" t="s">
        <v>297</v>
      </c>
      <c r="B166" s="21" t="s">
        <v>193</v>
      </c>
      <c r="C166" s="7">
        <v>50000</v>
      </c>
      <c r="D166" s="7">
        <v>25000</v>
      </c>
      <c r="E166" s="10">
        <f t="shared" si="2"/>
        <v>50</v>
      </c>
      <c r="F166" s="2"/>
    </row>
    <row r="167" spans="1:6" ht="51" customHeight="1" outlineLevel="2" x14ac:dyDescent="0.25">
      <c r="A167" s="19" t="s">
        <v>298</v>
      </c>
      <c r="B167" s="20" t="s">
        <v>152</v>
      </c>
      <c r="C167" s="7">
        <v>438830666</v>
      </c>
      <c r="D167" s="7">
        <v>433282474.95999998</v>
      </c>
      <c r="E167" s="10">
        <f t="shared" si="2"/>
        <v>98.735687482697472</v>
      </c>
      <c r="F167" s="2"/>
    </row>
    <row r="168" spans="1:6" ht="103.5" customHeight="1" outlineLevel="4" x14ac:dyDescent="0.25">
      <c r="A168" s="19" t="s">
        <v>299</v>
      </c>
      <c r="B168" s="20" t="s">
        <v>153</v>
      </c>
      <c r="C168" s="7">
        <v>435991029</v>
      </c>
      <c r="D168" s="7">
        <v>431084312.55000001</v>
      </c>
      <c r="E168" s="10">
        <f t="shared" si="2"/>
        <v>98.874583162581544</v>
      </c>
      <c r="F168" s="2"/>
    </row>
    <row r="169" spans="1:6" ht="99.75" customHeight="1" outlineLevel="6" x14ac:dyDescent="0.25">
      <c r="A169" s="19" t="s">
        <v>300</v>
      </c>
      <c r="B169" s="20" t="s">
        <v>154</v>
      </c>
      <c r="C169" s="7">
        <v>417002515</v>
      </c>
      <c r="D169" s="7">
        <v>415845748.56</v>
      </c>
      <c r="E169" s="10">
        <f t="shared" si="2"/>
        <v>99.722599649069267</v>
      </c>
      <c r="F169" s="2"/>
    </row>
    <row r="170" spans="1:6" ht="104.25" customHeight="1" outlineLevel="6" x14ac:dyDescent="0.25">
      <c r="A170" s="19" t="s">
        <v>301</v>
      </c>
      <c r="B170" s="20" t="s">
        <v>155</v>
      </c>
      <c r="C170" s="7">
        <v>179524</v>
      </c>
      <c r="D170" s="7">
        <v>196867.9</v>
      </c>
      <c r="E170" s="10">
        <f t="shared" si="2"/>
        <v>109.66104810498874</v>
      </c>
      <c r="F170" s="2"/>
    </row>
    <row r="171" spans="1:6" ht="51" customHeight="1" outlineLevel="6" x14ac:dyDescent="0.25">
      <c r="A171" s="19" t="s">
        <v>302</v>
      </c>
      <c r="B171" s="20" t="s">
        <v>156</v>
      </c>
      <c r="C171" s="7">
        <v>18808990</v>
      </c>
      <c r="D171" s="7">
        <v>15041696.09</v>
      </c>
      <c r="E171" s="10">
        <f t="shared" si="2"/>
        <v>79.970780408730079</v>
      </c>
      <c r="F171" s="2"/>
    </row>
    <row r="172" spans="1:6" ht="38.25" customHeight="1" outlineLevel="4" x14ac:dyDescent="0.25">
      <c r="A172" s="19" t="s">
        <v>303</v>
      </c>
      <c r="B172" s="20" t="s">
        <v>157</v>
      </c>
      <c r="C172" s="7">
        <v>117100</v>
      </c>
      <c r="D172" s="7">
        <v>117100</v>
      </c>
      <c r="E172" s="10">
        <f t="shared" si="2"/>
        <v>100</v>
      </c>
      <c r="F172" s="2"/>
    </row>
    <row r="173" spans="1:6" ht="69" customHeight="1" outlineLevel="6" x14ac:dyDescent="0.25">
      <c r="A173" s="19" t="s">
        <v>304</v>
      </c>
      <c r="B173" s="20" t="s">
        <v>158</v>
      </c>
      <c r="C173" s="7">
        <v>117100</v>
      </c>
      <c r="D173" s="7">
        <v>117100</v>
      </c>
      <c r="E173" s="10">
        <f t="shared" si="2"/>
        <v>100</v>
      </c>
      <c r="F173" s="2"/>
    </row>
    <row r="174" spans="1:6" ht="105" customHeight="1" outlineLevel="4" x14ac:dyDescent="0.25">
      <c r="A174" s="19" t="s">
        <v>305</v>
      </c>
      <c r="B174" s="20" t="s">
        <v>159</v>
      </c>
      <c r="C174" s="7">
        <v>2722537</v>
      </c>
      <c r="D174" s="7">
        <v>2081062.41</v>
      </c>
      <c r="E174" s="10">
        <f t="shared" si="2"/>
        <v>76.438351802014068</v>
      </c>
      <c r="F174" s="2"/>
    </row>
    <row r="175" spans="1:6" ht="98.25" customHeight="1" outlineLevel="6" x14ac:dyDescent="0.25">
      <c r="A175" s="19" t="s">
        <v>306</v>
      </c>
      <c r="B175" s="20" t="s">
        <v>160</v>
      </c>
      <c r="C175" s="7">
        <v>2722537</v>
      </c>
      <c r="D175" s="7">
        <v>2081062.41</v>
      </c>
      <c r="E175" s="10">
        <f t="shared" si="2"/>
        <v>76.438351802014068</v>
      </c>
      <c r="F175" s="2"/>
    </row>
    <row r="176" spans="1:6" ht="37.5" customHeight="1" outlineLevel="2" x14ac:dyDescent="0.25">
      <c r="A176" s="19" t="s">
        <v>202</v>
      </c>
      <c r="B176" s="20" t="s">
        <v>161</v>
      </c>
      <c r="C176" s="7">
        <v>103192</v>
      </c>
      <c r="D176" s="7">
        <v>103192</v>
      </c>
      <c r="E176" s="10">
        <f t="shared" si="2"/>
        <v>100</v>
      </c>
      <c r="F176" s="2"/>
    </row>
    <row r="177" spans="1:6" ht="36.75" customHeight="1" outlineLevel="6" x14ac:dyDescent="0.25">
      <c r="A177" s="19" t="s">
        <v>206</v>
      </c>
      <c r="B177" s="20" t="s">
        <v>162</v>
      </c>
      <c r="C177" s="7">
        <v>103192</v>
      </c>
      <c r="D177" s="7">
        <v>103192</v>
      </c>
      <c r="E177" s="10">
        <f t="shared" si="2"/>
        <v>100</v>
      </c>
      <c r="F177" s="2"/>
    </row>
    <row r="178" spans="1:6" ht="37.5" customHeight="1" outlineLevel="2" x14ac:dyDescent="0.25">
      <c r="A178" s="19" t="s">
        <v>207</v>
      </c>
      <c r="B178" s="20" t="s">
        <v>163</v>
      </c>
      <c r="C178" s="7">
        <v>7152760.3899999997</v>
      </c>
      <c r="D178" s="7">
        <v>8070222.3499999996</v>
      </c>
      <c r="E178" s="10">
        <f t="shared" si="2"/>
        <v>112.82668382520779</v>
      </c>
      <c r="F178" s="2"/>
    </row>
    <row r="179" spans="1:6" ht="97.5" customHeight="1" outlineLevel="4" x14ac:dyDescent="0.25">
      <c r="A179" s="19" t="s">
        <v>307</v>
      </c>
      <c r="B179" s="20" t="s">
        <v>164</v>
      </c>
      <c r="C179" s="7">
        <v>5913660</v>
      </c>
      <c r="D179" s="7">
        <v>6324740.96</v>
      </c>
      <c r="E179" s="10">
        <f t="shared" si="2"/>
        <v>106.95137968702969</v>
      </c>
      <c r="F179" s="2"/>
    </row>
    <row r="180" spans="1:6" ht="87" customHeight="1" outlineLevel="6" x14ac:dyDescent="0.25">
      <c r="A180" s="19" t="s">
        <v>208</v>
      </c>
      <c r="B180" s="20" t="s">
        <v>165</v>
      </c>
      <c r="C180" s="7">
        <v>5913660</v>
      </c>
      <c r="D180" s="7">
        <v>6324740.96</v>
      </c>
      <c r="E180" s="10">
        <f t="shared" si="2"/>
        <v>106.95137968702969</v>
      </c>
      <c r="F180" s="2"/>
    </row>
    <row r="181" spans="1:6" ht="36" customHeight="1" outlineLevel="4" x14ac:dyDescent="0.25">
      <c r="A181" s="19" t="s">
        <v>308</v>
      </c>
      <c r="B181" s="20" t="s">
        <v>166</v>
      </c>
      <c r="C181" s="7">
        <v>1239100.3899999999</v>
      </c>
      <c r="D181" s="7">
        <v>1745481.39</v>
      </c>
      <c r="E181" s="10">
        <f t="shared" si="2"/>
        <v>140.86682597202639</v>
      </c>
      <c r="F181" s="2"/>
    </row>
    <row r="182" spans="1:6" ht="67.5" customHeight="1" outlineLevel="6" x14ac:dyDescent="0.25">
      <c r="A182" s="19" t="s">
        <v>309</v>
      </c>
      <c r="B182" s="20" t="s">
        <v>167</v>
      </c>
      <c r="C182" s="7">
        <v>1239100.3899999999</v>
      </c>
      <c r="D182" s="7">
        <v>1745481.39</v>
      </c>
      <c r="E182" s="10">
        <f t="shared" si="2"/>
        <v>140.86682597202639</v>
      </c>
      <c r="F182" s="2"/>
    </row>
    <row r="183" spans="1:6" ht="22.5" customHeight="1" outlineLevel="2" x14ac:dyDescent="0.25">
      <c r="A183" s="19" t="s">
        <v>209</v>
      </c>
      <c r="B183" s="20" t="s">
        <v>168</v>
      </c>
      <c r="C183" s="7">
        <v>223453.82</v>
      </c>
      <c r="D183" s="7">
        <v>259000.95999999999</v>
      </c>
      <c r="E183" s="10">
        <f t="shared" si="2"/>
        <v>115.9080475777948</v>
      </c>
      <c r="F183" s="2"/>
    </row>
    <row r="184" spans="1:6" ht="97.5" customHeight="1" outlineLevel="6" x14ac:dyDescent="0.25">
      <c r="A184" s="19" t="s">
        <v>211</v>
      </c>
      <c r="B184" s="20" t="s">
        <v>169</v>
      </c>
      <c r="C184" s="7">
        <v>223453.82</v>
      </c>
      <c r="D184" s="7">
        <v>259000.95999999999</v>
      </c>
      <c r="E184" s="10">
        <f t="shared" si="2"/>
        <v>115.9080475777948</v>
      </c>
      <c r="F184" s="2"/>
    </row>
    <row r="185" spans="1:6" ht="23.25" customHeight="1" outlineLevel="1" x14ac:dyDescent="0.25">
      <c r="A185" s="19" t="s">
        <v>197</v>
      </c>
      <c r="B185" s="20" t="s">
        <v>170</v>
      </c>
      <c r="C185" s="7">
        <v>25527319.109999999</v>
      </c>
      <c r="D185" s="7">
        <v>19669190.109999999</v>
      </c>
      <c r="E185" s="10">
        <f t="shared" si="2"/>
        <v>77.05153065718855</v>
      </c>
      <c r="F185" s="2"/>
    </row>
    <row r="186" spans="1:6" ht="54" customHeight="1" outlineLevel="2" x14ac:dyDescent="0.25">
      <c r="A186" s="19" t="s">
        <v>198</v>
      </c>
      <c r="B186" s="20" t="s">
        <v>171</v>
      </c>
      <c r="C186" s="7">
        <v>25527319.109999999</v>
      </c>
      <c r="D186" s="7">
        <v>19669190.109999999</v>
      </c>
      <c r="E186" s="10">
        <f t="shared" si="2"/>
        <v>77.05153065718855</v>
      </c>
      <c r="F186" s="2"/>
    </row>
    <row r="187" spans="1:6" ht="37.5" customHeight="1" outlineLevel="3" x14ac:dyDescent="0.25">
      <c r="A187" s="19" t="s">
        <v>199</v>
      </c>
      <c r="B187" s="20" t="s">
        <v>172</v>
      </c>
      <c r="C187" s="7">
        <v>14789419.109999999</v>
      </c>
      <c r="D187" s="7">
        <v>14076950.109999999</v>
      </c>
      <c r="E187" s="10">
        <f t="shared" si="2"/>
        <v>95.182576173541136</v>
      </c>
      <c r="F187" s="2"/>
    </row>
    <row r="188" spans="1:6" ht="132" customHeight="1" outlineLevel="6" x14ac:dyDescent="0.25">
      <c r="A188" s="19" t="s">
        <v>310</v>
      </c>
      <c r="B188" s="20" t="s">
        <v>173</v>
      </c>
      <c r="C188" s="7">
        <v>12800380.039999999</v>
      </c>
      <c r="D188" s="7">
        <v>12800380.039999999</v>
      </c>
      <c r="E188" s="10">
        <f t="shared" si="2"/>
        <v>100</v>
      </c>
      <c r="F188" s="2"/>
    </row>
    <row r="189" spans="1:6" ht="102" customHeight="1" outlineLevel="6" x14ac:dyDescent="0.25">
      <c r="A189" s="19" t="s">
        <v>311</v>
      </c>
      <c r="B189" s="20" t="s">
        <v>174</v>
      </c>
      <c r="C189" s="7">
        <v>1276570.07</v>
      </c>
      <c r="D189" s="7">
        <v>1276570.07</v>
      </c>
      <c r="E189" s="10">
        <f t="shared" si="2"/>
        <v>100</v>
      </c>
      <c r="F189" s="2"/>
    </row>
    <row r="190" spans="1:6" ht="38.25" customHeight="1" outlineLevel="6" x14ac:dyDescent="0.25">
      <c r="A190" s="19" t="s">
        <v>312</v>
      </c>
      <c r="B190" s="20" t="s">
        <v>175</v>
      </c>
      <c r="C190" s="7">
        <v>712469</v>
      </c>
      <c r="D190" s="8" t="s">
        <v>184</v>
      </c>
      <c r="E190" s="11" t="s">
        <v>184</v>
      </c>
      <c r="F190" s="2"/>
    </row>
    <row r="191" spans="1:6" ht="38.25" customHeight="1" outlineLevel="3" x14ac:dyDescent="0.25">
      <c r="A191" s="19" t="s">
        <v>221</v>
      </c>
      <c r="B191" s="20" t="s">
        <v>176</v>
      </c>
      <c r="C191" s="7">
        <v>10737900</v>
      </c>
      <c r="D191" s="7">
        <v>5592240</v>
      </c>
      <c r="E191" s="10">
        <f t="shared" si="2"/>
        <v>52.079456877042993</v>
      </c>
      <c r="F191" s="2"/>
    </row>
    <row r="192" spans="1:6" ht="81" customHeight="1" outlineLevel="6" x14ac:dyDescent="0.25">
      <c r="A192" s="19" t="s">
        <v>313</v>
      </c>
      <c r="B192" s="20" t="s">
        <v>177</v>
      </c>
      <c r="C192" s="7">
        <v>10737900</v>
      </c>
      <c r="D192" s="7">
        <v>5592240</v>
      </c>
      <c r="E192" s="10">
        <f t="shared" si="2"/>
        <v>52.079456877042993</v>
      </c>
      <c r="F192" s="2"/>
    </row>
    <row r="193" spans="1:6" ht="19.5" customHeight="1" x14ac:dyDescent="0.25">
      <c r="A193" s="25" t="s">
        <v>315</v>
      </c>
      <c r="B193" s="25"/>
      <c r="C193" s="9">
        <v>2913370173.6100001</v>
      </c>
      <c r="D193" s="9">
        <v>2816066691.0700002</v>
      </c>
      <c r="E193" s="12">
        <f t="shared" si="2"/>
        <v>96.660105762686868</v>
      </c>
      <c r="F193" s="2"/>
    </row>
    <row r="194" spans="1:6" ht="12.75" customHeight="1" x14ac:dyDescent="0.25">
      <c r="A194" s="22"/>
      <c r="B194" s="22"/>
      <c r="C194" s="3"/>
      <c r="D194" s="3"/>
      <c r="E194" s="3"/>
      <c r="F194" s="2"/>
    </row>
    <row r="195" spans="1:6" x14ac:dyDescent="0.25">
      <c r="A195" s="24"/>
      <c r="B195" s="24"/>
      <c r="C195" s="24"/>
      <c r="D195" s="24"/>
      <c r="E195" s="4"/>
      <c r="F195" s="2"/>
    </row>
  </sheetData>
  <mergeCells count="15">
    <mergeCell ref="A195:D195"/>
    <mergeCell ref="A193:B193"/>
    <mergeCell ref="D10:D11"/>
    <mergeCell ref="A1:E1"/>
    <mergeCell ref="A2:E2"/>
    <mergeCell ref="A3:E3"/>
    <mergeCell ref="A7:E7"/>
    <mergeCell ref="C10:C11"/>
    <mergeCell ref="A10:A11"/>
    <mergeCell ref="B10:B11"/>
    <mergeCell ref="E10:E11"/>
    <mergeCell ref="A4:E4"/>
    <mergeCell ref="A9:E9"/>
    <mergeCell ref="A5:E5"/>
    <mergeCell ref="A6:E6"/>
  </mergeCells>
  <pageMargins left="1.1811023622047245" right="0.59055118110236227" top="0.78740157480314965" bottom="0.78740157480314965" header="0.39370078740157483" footer="0.3937007874015748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showZeros="0" view="pageBreakPreview" zoomScaleNormal="100" zoomScaleSheetLayoutView="100" workbookViewId="0">
      <selection activeCell="E118" sqref="E118"/>
    </sheetView>
  </sheetViews>
  <sheetFormatPr defaultRowHeight="15.75" outlineLevelRow="5" x14ac:dyDescent="0.25"/>
  <cols>
    <col min="1" max="1" width="52.85546875" style="40" customWidth="1"/>
    <col min="2" max="2" width="25.28515625" style="40" customWidth="1"/>
    <col min="3" max="3" width="20.42578125" style="39" customWidth="1"/>
    <col min="4" max="4" width="19.140625" style="39" customWidth="1"/>
    <col min="5" max="5" width="19" style="39" customWidth="1"/>
    <col min="6" max="6" width="9.140625" style="38" customWidth="1"/>
    <col min="7" max="16384" width="9.140625" style="38"/>
  </cols>
  <sheetData>
    <row r="1" spans="1:6" ht="15.2" customHeight="1" x14ac:dyDescent="0.25">
      <c r="A1" s="66" t="s">
        <v>423</v>
      </c>
      <c r="B1" s="66"/>
      <c r="C1" s="66"/>
      <c r="D1" s="66"/>
      <c r="E1" s="66"/>
      <c r="F1" s="2"/>
    </row>
    <row r="2" spans="1:6" x14ac:dyDescent="0.25">
      <c r="A2" s="66" t="s">
        <v>180</v>
      </c>
      <c r="B2" s="66"/>
      <c r="C2" s="66"/>
      <c r="D2" s="66"/>
      <c r="E2" s="66"/>
      <c r="F2" s="2"/>
    </row>
    <row r="3" spans="1:6" x14ac:dyDescent="0.25">
      <c r="A3" s="66" t="s">
        <v>181</v>
      </c>
      <c r="B3" s="66"/>
      <c r="C3" s="66"/>
      <c r="D3" s="66"/>
      <c r="E3" s="66"/>
      <c r="F3" s="2"/>
    </row>
    <row r="4" spans="1:6" ht="15.2" customHeight="1" x14ac:dyDescent="0.25">
      <c r="A4" s="65" t="s">
        <v>182</v>
      </c>
      <c r="B4" s="65"/>
      <c r="C4" s="65"/>
      <c r="D4" s="65"/>
      <c r="E4" s="65"/>
      <c r="F4" s="2"/>
    </row>
    <row r="5" spans="1:6" ht="15.2" customHeight="1" x14ac:dyDescent="0.25">
      <c r="A5" s="64"/>
      <c r="B5" s="64"/>
      <c r="C5" s="64"/>
      <c r="D5" s="64"/>
      <c r="E5" s="64"/>
      <c r="F5" s="2"/>
    </row>
    <row r="6" spans="1:6" ht="15.75" customHeight="1" x14ac:dyDescent="0.25">
      <c r="A6" s="62"/>
      <c r="B6" s="61"/>
      <c r="C6" s="14"/>
      <c r="D6" s="14"/>
      <c r="E6" s="14"/>
      <c r="F6" s="2"/>
    </row>
    <row r="7" spans="1:6" ht="34.5" customHeight="1" x14ac:dyDescent="0.25">
      <c r="A7" s="63" t="s">
        <v>422</v>
      </c>
      <c r="B7" s="63"/>
      <c r="C7" s="63"/>
      <c r="D7" s="63"/>
      <c r="E7" s="63"/>
      <c r="F7" s="2"/>
    </row>
    <row r="8" spans="1:6" ht="15.75" customHeight="1" x14ac:dyDescent="0.25">
      <c r="A8" s="62"/>
      <c r="B8" s="61"/>
      <c r="C8" s="14"/>
      <c r="D8" s="14"/>
      <c r="E8" s="14"/>
      <c r="F8" s="2"/>
    </row>
    <row r="9" spans="1:6" ht="12.75" customHeight="1" x14ac:dyDescent="0.25">
      <c r="A9" s="60" t="s">
        <v>178</v>
      </c>
      <c r="B9" s="60"/>
      <c r="C9" s="60"/>
      <c r="D9" s="60"/>
      <c r="E9" s="60"/>
      <c r="F9" s="2"/>
    </row>
    <row r="10" spans="1:6" ht="30" customHeight="1" x14ac:dyDescent="0.25">
      <c r="A10" s="59" t="s">
        <v>0</v>
      </c>
      <c r="B10" s="59" t="s">
        <v>186</v>
      </c>
      <c r="C10" s="30" t="s">
        <v>187</v>
      </c>
      <c r="D10" s="32" t="s">
        <v>188</v>
      </c>
      <c r="E10" s="58" t="s">
        <v>189</v>
      </c>
      <c r="F10" s="2"/>
    </row>
    <row r="11" spans="1:6" ht="20.25" customHeight="1" x14ac:dyDescent="0.25">
      <c r="A11" s="57"/>
      <c r="B11" s="57"/>
      <c r="C11" s="31"/>
      <c r="D11" s="33"/>
      <c r="E11" s="56"/>
      <c r="F11" s="2"/>
    </row>
    <row r="12" spans="1:6" ht="21.75" customHeight="1" x14ac:dyDescent="0.25">
      <c r="A12" s="51" t="s">
        <v>201</v>
      </c>
      <c r="B12" s="50" t="s">
        <v>421</v>
      </c>
      <c r="C12" s="53">
        <v>1362285255.76</v>
      </c>
      <c r="D12" s="53">
        <v>1368113539.46</v>
      </c>
      <c r="E12" s="52">
        <f>D12/C12*100</f>
        <v>100.42783137198006</v>
      </c>
      <c r="F12" s="2"/>
    </row>
    <row r="13" spans="1:6" ht="20.25" customHeight="1" outlineLevel="1" x14ac:dyDescent="0.25">
      <c r="A13" s="51" t="s">
        <v>256</v>
      </c>
      <c r="B13" s="50" t="s">
        <v>420</v>
      </c>
      <c r="C13" s="53">
        <v>697928300</v>
      </c>
      <c r="D13" s="53">
        <v>706209730.74000001</v>
      </c>
      <c r="E13" s="52">
        <f>D13/C13*100</f>
        <v>101.18657328267102</v>
      </c>
      <c r="F13" s="2"/>
    </row>
    <row r="14" spans="1:6" ht="20.25" customHeight="1" outlineLevel="3" x14ac:dyDescent="0.25">
      <c r="A14" s="51" t="s">
        <v>257</v>
      </c>
      <c r="B14" s="50" t="s">
        <v>419</v>
      </c>
      <c r="C14" s="49">
        <v>697928300</v>
      </c>
      <c r="D14" s="49">
        <v>706209730.74000001</v>
      </c>
      <c r="E14" s="48">
        <f>D14/C14*100</f>
        <v>101.18657328267102</v>
      </c>
      <c r="F14" s="2"/>
    </row>
    <row r="15" spans="1:6" ht="100.5" customHeight="1" outlineLevel="5" x14ac:dyDescent="0.25">
      <c r="A15" s="51" t="s">
        <v>258</v>
      </c>
      <c r="B15" s="50" t="s">
        <v>418</v>
      </c>
      <c r="C15" s="49">
        <v>684038300</v>
      </c>
      <c r="D15" s="49">
        <v>691782486.20000005</v>
      </c>
      <c r="E15" s="48">
        <f>D15/C15*100</f>
        <v>101.13212757238885</v>
      </c>
      <c r="F15" s="2"/>
    </row>
    <row r="16" spans="1:6" ht="144.75" customHeight="1" outlineLevel="5" x14ac:dyDescent="0.25">
      <c r="A16" s="51" t="s">
        <v>259</v>
      </c>
      <c r="B16" s="50" t="s">
        <v>417</v>
      </c>
      <c r="C16" s="49">
        <v>750000</v>
      </c>
      <c r="D16" s="49">
        <v>766695.3</v>
      </c>
      <c r="E16" s="48">
        <f>D16/C16*100</f>
        <v>102.22604</v>
      </c>
      <c r="F16" s="2"/>
    </row>
    <row r="17" spans="1:6" ht="66" customHeight="1" outlineLevel="5" x14ac:dyDescent="0.25">
      <c r="A17" s="51" t="s">
        <v>260</v>
      </c>
      <c r="B17" s="50" t="s">
        <v>416</v>
      </c>
      <c r="C17" s="49">
        <v>2140000</v>
      </c>
      <c r="D17" s="49">
        <v>2157782.48</v>
      </c>
      <c r="E17" s="48">
        <f>D17/C17*100</f>
        <v>100.83095700934579</v>
      </c>
      <c r="F17" s="2"/>
    </row>
    <row r="18" spans="1:6" ht="117.75" customHeight="1" outlineLevel="5" x14ac:dyDescent="0.25">
      <c r="A18" s="51" t="s">
        <v>261</v>
      </c>
      <c r="B18" s="50" t="s">
        <v>415</v>
      </c>
      <c r="C18" s="49">
        <v>11000000</v>
      </c>
      <c r="D18" s="49">
        <v>11502766.76</v>
      </c>
      <c r="E18" s="48">
        <f>D18/C18*100</f>
        <v>104.5706069090909</v>
      </c>
      <c r="F18" s="2"/>
    </row>
    <row r="19" spans="1:6" ht="49.5" customHeight="1" outlineLevel="1" x14ac:dyDescent="0.25">
      <c r="A19" s="51" t="s">
        <v>249</v>
      </c>
      <c r="B19" s="50" t="s">
        <v>414</v>
      </c>
      <c r="C19" s="53">
        <v>7028554</v>
      </c>
      <c r="D19" s="53">
        <v>7213738.29</v>
      </c>
      <c r="E19" s="52">
        <f>D19/C19*100</f>
        <v>102.63474236663757</v>
      </c>
      <c r="F19" s="2"/>
    </row>
    <row r="20" spans="1:6" ht="146.25" customHeight="1" outlineLevel="5" x14ac:dyDescent="0.25">
      <c r="A20" s="51" t="s">
        <v>250</v>
      </c>
      <c r="B20" s="50" t="s">
        <v>413</v>
      </c>
      <c r="C20" s="49">
        <v>3249810</v>
      </c>
      <c r="D20" s="49">
        <v>3330291.43</v>
      </c>
      <c r="E20" s="48">
        <f>D20/C20*100</f>
        <v>102.47649647210145</v>
      </c>
      <c r="F20" s="2"/>
    </row>
    <row r="21" spans="1:6" ht="162.75" customHeight="1" outlineLevel="5" x14ac:dyDescent="0.25">
      <c r="A21" s="51" t="s">
        <v>251</v>
      </c>
      <c r="B21" s="50" t="s">
        <v>412</v>
      </c>
      <c r="C21" s="49">
        <v>21394</v>
      </c>
      <c r="D21" s="49">
        <v>23421.05</v>
      </c>
      <c r="E21" s="48">
        <f>D21/C21*100</f>
        <v>109.47485276245676</v>
      </c>
      <c r="F21" s="2"/>
    </row>
    <row r="22" spans="1:6" ht="149.25" customHeight="1" outlineLevel="5" x14ac:dyDescent="0.25">
      <c r="A22" s="51" t="s">
        <v>252</v>
      </c>
      <c r="B22" s="50" t="s">
        <v>411</v>
      </c>
      <c r="C22" s="49">
        <v>4274950</v>
      </c>
      <c r="D22" s="49">
        <v>4427925.96</v>
      </c>
      <c r="E22" s="48">
        <f>D22/C22*100</f>
        <v>103.57842688218575</v>
      </c>
      <c r="F22" s="2"/>
    </row>
    <row r="23" spans="1:6" ht="150" customHeight="1" outlineLevel="5" x14ac:dyDescent="0.25">
      <c r="A23" s="51" t="s">
        <v>253</v>
      </c>
      <c r="B23" s="50" t="s">
        <v>410</v>
      </c>
      <c r="C23" s="49">
        <v>-517600</v>
      </c>
      <c r="D23" s="49">
        <v>-567900.15</v>
      </c>
      <c r="E23" s="48">
        <f>D23/C23*100</f>
        <v>109.71795788253478</v>
      </c>
      <c r="F23" s="2"/>
    </row>
    <row r="24" spans="1:6" outlineLevel="1" x14ac:dyDescent="0.25">
      <c r="A24" s="51" t="s">
        <v>262</v>
      </c>
      <c r="B24" s="50" t="s">
        <v>409</v>
      </c>
      <c r="C24" s="53">
        <v>49363370</v>
      </c>
      <c r="D24" s="53">
        <v>48286235.939999998</v>
      </c>
      <c r="E24" s="52">
        <f>D24/C24*100</f>
        <v>97.8179486935353</v>
      </c>
      <c r="F24" s="2"/>
    </row>
    <row r="25" spans="1:6" ht="33.75" customHeight="1" outlineLevel="3" x14ac:dyDescent="0.25">
      <c r="A25" s="51" t="s">
        <v>263</v>
      </c>
      <c r="B25" s="50" t="s">
        <v>408</v>
      </c>
      <c r="C25" s="49">
        <v>46100000</v>
      </c>
      <c r="D25" s="49">
        <v>44985554.340000004</v>
      </c>
      <c r="E25" s="48">
        <f>D25/C25*100</f>
        <v>97.582547375271162</v>
      </c>
      <c r="F25" s="2"/>
    </row>
    <row r="26" spans="1:6" ht="50.25" customHeight="1" outlineLevel="5" x14ac:dyDescent="0.25">
      <c r="A26" s="51" t="s">
        <v>264</v>
      </c>
      <c r="B26" s="50" t="s">
        <v>407</v>
      </c>
      <c r="C26" s="49">
        <v>21100000</v>
      </c>
      <c r="D26" s="49">
        <v>21640640.420000002</v>
      </c>
      <c r="E26" s="48">
        <f>D26/C26*100</f>
        <v>102.56227687203791</v>
      </c>
      <c r="F26" s="2"/>
    </row>
    <row r="27" spans="1:6" ht="63" outlineLevel="5" x14ac:dyDescent="0.25">
      <c r="A27" s="51" t="s">
        <v>265</v>
      </c>
      <c r="B27" s="50" t="s">
        <v>406</v>
      </c>
      <c r="C27" s="8" t="s">
        <v>184</v>
      </c>
      <c r="D27" s="49">
        <v>-10463.67</v>
      </c>
      <c r="E27" s="48" t="s">
        <v>185</v>
      </c>
      <c r="F27" s="2"/>
    </row>
    <row r="28" spans="1:6" ht="83.25" customHeight="1" outlineLevel="5" x14ac:dyDescent="0.25">
      <c r="A28" s="51" t="s">
        <v>266</v>
      </c>
      <c r="B28" s="50" t="s">
        <v>405</v>
      </c>
      <c r="C28" s="49">
        <v>25000000</v>
      </c>
      <c r="D28" s="49">
        <v>23363456.140000001</v>
      </c>
      <c r="E28" s="48">
        <f>D28/C28*100</f>
        <v>93.453824560000001</v>
      </c>
      <c r="F28" s="2"/>
    </row>
    <row r="29" spans="1:6" ht="71.25" customHeight="1" outlineLevel="5" x14ac:dyDescent="0.25">
      <c r="A29" s="51" t="s">
        <v>267</v>
      </c>
      <c r="B29" s="50" t="s">
        <v>404</v>
      </c>
      <c r="C29" s="8" t="s">
        <v>184</v>
      </c>
      <c r="D29" s="49">
        <v>-6896.54</v>
      </c>
      <c r="E29" s="48" t="s">
        <v>185</v>
      </c>
      <c r="F29" s="2"/>
    </row>
    <row r="30" spans="1:6" ht="51" customHeight="1" outlineLevel="5" x14ac:dyDescent="0.25">
      <c r="A30" s="51" t="s">
        <v>268</v>
      </c>
      <c r="B30" s="50" t="s">
        <v>403</v>
      </c>
      <c r="C30" s="8" t="s">
        <v>184</v>
      </c>
      <c r="D30" s="49">
        <v>-1182.01</v>
      </c>
      <c r="E30" s="48" t="s">
        <v>185</v>
      </c>
      <c r="F30" s="2"/>
    </row>
    <row r="31" spans="1:6" ht="34.5" customHeight="1" outlineLevel="3" x14ac:dyDescent="0.25">
      <c r="A31" s="51" t="s">
        <v>269</v>
      </c>
      <c r="B31" s="50" t="s">
        <v>402</v>
      </c>
      <c r="C31" s="49">
        <v>2563370</v>
      </c>
      <c r="D31" s="49">
        <v>2545294.2000000002</v>
      </c>
      <c r="E31" s="48">
        <f>D31/C31*100</f>
        <v>99.294842336455531</v>
      </c>
      <c r="F31" s="2"/>
    </row>
    <row r="32" spans="1:6" ht="34.5" customHeight="1" outlineLevel="5" x14ac:dyDescent="0.25">
      <c r="A32" s="51" t="s">
        <v>269</v>
      </c>
      <c r="B32" s="50" t="s">
        <v>401</v>
      </c>
      <c r="C32" s="49">
        <v>2563370</v>
      </c>
      <c r="D32" s="49">
        <v>2554754.5699999998</v>
      </c>
      <c r="E32" s="48">
        <f>D32/C32*100</f>
        <v>99.663902206860485</v>
      </c>
      <c r="F32" s="2"/>
    </row>
    <row r="33" spans="1:6" ht="51" customHeight="1" outlineLevel="5" x14ac:dyDescent="0.25">
      <c r="A33" s="51" t="s">
        <v>270</v>
      </c>
      <c r="B33" s="50" t="s">
        <v>400</v>
      </c>
      <c r="C33" s="8" t="s">
        <v>184</v>
      </c>
      <c r="D33" s="49">
        <v>-9460.3700000000008</v>
      </c>
      <c r="E33" s="48" t="s">
        <v>185</v>
      </c>
      <c r="F33" s="2"/>
    </row>
    <row r="34" spans="1:6" ht="48" customHeight="1" outlineLevel="5" x14ac:dyDescent="0.25">
      <c r="A34" s="51" t="s">
        <v>271</v>
      </c>
      <c r="B34" s="50" t="s">
        <v>399</v>
      </c>
      <c r="C34" s="49">
        <v>700000</v>
      </c>
      <c r="D34" s="49">
        <v>755387.4</v>
      </c>
      <c r="E34" s="48">
        <f>D34/C34*100</f>
        <v>107.91248571428571</v>
      </c>
      <c r="F34" s="2"/>
    </row>
    <row r="35" spans="1:6" ht="19.5" customHeight="1" outlineLevel="1" x14ac:dyDescent="0.25">
      <c r="A35" s="51" t="s">
        <v>272</v>
      </c>
      <c r="B35" s="50" t="s">
        <v>398</v>
      </c>
      <c r="C35" s="53">
        <v>66769702</v>
      </c>
      <c r="D35" s="53">
        <v>69071932.409999996</v>
      </c>
      <c r="E35" s="52">
        <f>D35/C35*100</f>
        <v>103.44801660190126</v>
      </c>
      <c r="F35" s="2"/>
    </row>
    <row r="36" spans="1:6" ht="51.75" customHeight="1" outlineLevel="5" x14ac:dyDescent="0.25">
      <c r="A36" s="51" t="s">
        <v>273</v>
      </c>
      <c r="B36" s="50" t="s">
        <v>397</v>
      </c>
      <c r="C36" s="49">
        <v>14850000</v>
      </c>
      <c r="D36" s="49">
        <v>16413115.48</v>
      </c>
      <c r="E36" s="48">
        <f>D36/C36*100</f>
        <v>110.52603016835016</v>
      </c>
      <c r="F36" s="2"/>
    </row>
    <row r="37" spans="1:6" outlineLevel="3" x14ac:dyDescent="0.25">
      <c r="A37" s="51" t="s">
        <v>274</v>
      </c>
      <c r="B37" s="50" t="s">
        <v>396</v>
      </c>
      <c r="C37" s="49">
        <v>51919702</v>
      </c>
      <c r="D37" s="49">
        <v>52658816.93</v>
      </c>
      <c r="E37" s="48">
        <f>D37/C37*100</f>
        <v>101.42357313607077</v>
      </c>
      <c r="F37" s="2"/>
    </row>
    <row r="38" spans="1:6" ht="51" customHeight="1" outlineLevel="5" x14ac:dyDescent="0.25">
      <c r="A38" s="51" t="s">
        <v>275</v>
      </c>
      <c r="B38" s="50" t="s">
        <v>395</v>
      </c>
      <c r="C38" s="49">
        <v>50469702</v>
      </c>
      <c r="D38" s="49">
        <v>50978376.049999997</v>
      </c>
      <c r="E38" s="48">
        <f>D38/C38*100</f>
        <v>101.00788003463938</v>
      </c>
      <c r="F38" s="2"/>
    </row>
    <row r="39" spans="1:6" ht="49.5" customHeight="1" outlineLevel="5" x14ac:dyDescent="0.25">
      <c r="A39" s="51" t="s">
        <v>276</v>
      </c>
      <c r="B39" s="50" t="s">
        <v>394</v>
      </c>
      <c r="C39" s="49">
        <v>1450000</v>
      </c>
      <c r="D39" s="49">
        <v>1680440.88</v>
      </c>
      <c r="E39" s="48">
        <f>D39/C39*100</f>
        <v>115.89247448275862</v>
      </c>
      <c r="F39" s="2"/>
    </row>
    <row r="40" spans="1:6" ht="19.5" customHeight="1" outlineLevel="1" x14ac:dyDescent="0.25">
      <c r="A40" s="51" t="s">
        <v>277</v>
      </c>
      <c r="B40" s="50" t="s">
        <v>393</v>
      </c>
      <c r="C40" s="53">
        <v>8850000</v>
      </c>
      <c r="D40" s="53">
        <v>9237563.4800000004</v>
      </c>
      <c r="E40" s="52">
        <f>D40/C40*100</f>
        <v>104.37924836158192</v>
      </c>
      <c r="F40" s="2"/>
    </row>
    <row r="41" spans="1:6" ht="68.25" customHeight="1" outlineLevel="5" x14ac:dyDescent="0.25">
      <c r="A41" s="51" t="s">
        <v>278</v>
      </c>
      <c r="B41" s="50" t="s">
        <v>392</v>
      </c>
      <c r="C41" s="49">
        <v>8800000</v>
      </c>
      <c r="D41" s="49">
        <v>9212563.4800000004</v>
      </c>
      <c r="E41" s="48">
        <f>D41/C41*100</f>
        <v>104.68822136363636</v>
      </c>
      <c r="F41" s="2"/>
    </row>
    <row r="42" spans="1:6" ht="39" customHeight="1" outlineLevel="5" x14ac:dyDescent="0.25">
      <c r="A42" s="51" t="s">
        <v>297</v>
      </c>
      <c r="B42" s="55" t="s">
        <v>391</v>
      </c>
      <c r="C42" s="49">
        <v>50000</v>
      </c>
      <c r="D42" s="49">
        <v>25000</v>
      </c>
      <c r="E42" s="48">
        <f>D42/C42*100</f>
        <v>50</v>
      </c>
      <c r="F42" s="2"/>
    </row>
    <row r="43" spans="1:6" ht="47.25" outlineLevel="1" x14ac:dyDescent="0.25">
      <c r="A43" s="51" t="s">
        <v>279</v>
      </c>
      <c r="B43" s="50" t="s">
        <v>390</v>
      </c>
      <c r="C43" s="54" t="s">
        <v>184</v>
      </c>
      <c r="D43" s="53">
        <v>-205.41</v>
      </c>
      <c r="E43" s="52" t="s">
        <v>185</v>
      </c>
      <c r="F43" s="2"/>
    </row>
    <row r="44" spans="1:6" ht="35.25" customHeight="1" outlineLevel="5" x14ac:dyDescent="0.25">
      <c r="A44" s="51" t="s">
        <v>280</v>
      </c>
      <c r="B44" s="50" t="s">
        <v>389</v>
      </c>
      <c r="C44" s="8" t="s">
        <v>184</v>
      </c>
      <c r="D44" s="49">
        <v>-77.27</v>
      </c>
      <c r="E44" s="52" t="s">
        <v>185</v>
      </c>
      <c r="F44" s="2"/>
    </row>
    <row r="45" spans="1:6" ht="50.25" customHeight="1" outlineLevel="5" x14ac:dyDescent="0.25">
      <c r="A45" s="51" t="s">
        <v>281</v>
      </c>
      <c r="B45" s="50" t="s">
        <v>388</v>
      </c>
      <c r="C45" s="8" t="s">
        <v>184</v>
      </c>
      <c r="D45" s="49">
        <v>-128.13999999999999</v>
      </c>
      <c r="E45" s="52" t="s">
        <v>185</v>
      </c>
      <c r="F45" s="2"/>
    </row>
    <row r="46" spans="1:6" ht="52.5" customHeight="1" outlineLevel="1" x14ac:dyDescent="0.25">
      <c r="A46" s="51" t="s">
        <v>298</v>
      </c>
      <c r="B46" s="50" t="s">
        <v>387</v>
      </c>
      <c r="C46" s="53">
        <v>438830666</v>
      </c>
      <c r="D46" s="53">
        <v>433282474.95999998</v>
      </c>
      <c r="E46" s="52">
        <f>D46/C46*100</f>
        <v>98.735687482697472</v>
      </c>
      <c r="F46" s="2"/>
    </row>
    <row r="47" spans="1:6" ht="114" customHeight="1" outlineLevel="3" x14ac:dyDescent="0.25">
      <c r="A47" s="51" t="s">
        <v>299</v>
      </c>
      <c r="B47" s="50" t="s">
        <v>386</v>
      </c>
      <c r="C47" s="49">
        <v>435991029</v>
      </c>
      <c r="D47" s="49">
        <v>431084312.55000001</v>
      </c>
      <c r="E47" s="48">
        <f>D47/C47*100</f>
        <v>98.874583162581544</v>
      </c>
      <c r="F47" s="2"/>
    </row>
    <row r="48" spans="1:6" ht="99.75" customHeight="1" outlineLevel="5" x14ac:dyDescent="0.25">
      <c r="A48" s="51" t="s">
        <v>300</v>
      </c>
      <c r="B48" s="50" t="s">
        <v>385</v>
      </c>
      <c r="C48" s="49">
        <v>417002515</v>
      </c>
      <c r="D48" s="49">
        <v>415845748.56</v>
      </c>
      <c r="E48" s="48">
        <f>D48/C48*100</f>
        <v>99.722599649069267</v>
      </c>
      <c r="F48" s="2"/>
    </row>
    <row r="49" spans="1:6" ht="97.5" customHeight="1" outlineLevel="5" x14ac:dyDescent="0.25">
      <c r="A49" s="51" t="s">
        <v>301</v>
      </c>
      <c r="B49" s="50" t="s">
        <v>384</v>
      </c>
      <c r="C49" s="49">
        <v>179524</v>
      </c>
      <c r="D49" s="49">
        <v>196867.9</v>
      </c>
      <c r="E49" s="48">
        <f>D49/C49*100</f>
        <v>109.66104810498874</v>
      </c>
      <c r="F49" s="2"/>
    </row>
    <row r="50" spans="1:6" ht="50.25" customHeight="1" outlineLevel="5" x14ac:dyDescent="0.25">
      <c r="A50" s="51" t="s">
        <v>302</v>
      </c>
      <c r="B50" s="50" t="s">
        <v>383</v>
      </c>
      <c r="C50" s="49">
        <v>18808990</v>
      </c>
      <c r="D50" s="49">
        <v>15041696.09</v>
      </c>
      <c r="E50" s="48">
        <f>D50/C50*100</f>
        <v>79.970780408730079</v>
      </c>
      <c r="F50" s="2"/>
    </row>
    <row r="51" spans="1:6" ht="67.5" customHeight="1" outlineLevel="5" x14ac:dyDescent="0.25">
      <c r="A51" s="51" t="s">
        <v>304</v>
      </c>
      <c r="B51" s="50" t="s">
        <v>382</v>
      </c>
      <c r="C51" s="49">
        <v>117100</v>
      </c>
      <c r="D51" s="49">
        <v>117100</v>
      </c>
      <c r="E51" s="48">
        <f>D51/C51*100</f>
        <v>100</v>
      </c>
      <c r="F51" s="2"/>
    </row>
    <row r="52" spans="1:6" ht="94.5" outlineLevel="5" x14ac:dyDescent="0.25">
      <c r="A52" s="51" t="s">
        <v>306</v>
      </c>
      <c r="B52" s="50" t="s">
        <v>381</v>
      </c>
      <c r="C52" s="49">
        <v>2722537</v>
      </c>
      <c r="D52" s="49">
        <v>2081062.41</v>
      </c>
      <c r="E52" s="48">
        <f>D52/C52*100</f>
        <v>76.438351802014068</v>
      </c>
      <c r="F52" s="2"/>
    </row>
    <row r="53" spans="1:6" ht="35.25" customHeight="1" outlineLevel="1" x14ac:dyDescent="0.25">
      <c r="A53" s="51" t="s">
        <v>244</v>
      </c>
      <c r="B53" s="50" t="s">
        <v>380</v>
      </c>
      <c r="C53" s="53">
        <v>71370577</v>
      </c>
      <c r="D53" s="53">
        <v>71370577.680000007</v>
      </c>
      <c r="E53" s="52">
        <f>D53/C53*100</f>
        <v>100.00000095277359</v>
      </c>
      <c r="F53" s="2"/>
    </row>
    <row r="54" spans="1:6" ht="35.25" customHeight="1" outlineLevel="5" x14ac:dyDescent="0.25">
      <c r="A54" s="51" t="s">
        <v>245</v>
      </c>
      <c r="B54" s="50" t="s">
        <v>379</v>
      </c>
      <c r="C54" s="49">
        <v>1194783</v>
      </c>
      <c r="D54" s="49">
        <v>1194783.1100000001</v>
      </c>
      <c r="E54" s="48">
        <f>D54/C54*100</f>
        <v>100.00000920669277</v>
      </c>
      <c r="F54" s="2"/>
    </row>
    <row r="55" spans="1:6" ht="31.5" outlineLevel="5" x14ac:dyDescent="0.25">
      <c r="A55" s="51" t="s">
        <v>246</v>
      </c>
      <c r="B55" s="50" t="s">
        <v>378</v>
      </c>
      <c r="C55" s="49">
        <v>4961596</v>
      </c>
      <c r="D55" s="49">
        <v>4961596.22</v>
      </c>
      <c r="E55" s="48">
        <f>D55/C55*100</f>
        <v>100.0000044340571</v>
      </c>
      <c r="F55" s="2"/>
    </row>
    <row r="56" spans="1:6" ht="21" customHeight="1" outlineLevel="5" x14ac:dyDescent="0.25">
      <c r="A56" s="51" t="s">
        <v>247</v>
      </c>
      <c r="B56" s="50" t="s">
        <v>377</v>
      </c>
      <c r="C56" s="49">
        <v>65214198</v>
      </c>
      <c r="D56" s="49">
        <v>65214198.350000001</v>
      </c>
      <c r="E56" s="48">
        <f>D56/C56*100</f>
        <v>100.00000053669295</v>
      </c>
      <c r="F56" s="2"/>
    </row>
    <row r="57" spans="1:6" ht="34.5" customHeight="1" outlineLevel="1" x14ac:dyDescent="0.25">
      <c r="A57" s="51" t="s">
        <v>202</v>
      </c>
      <c r="B57" s="50" t="s">
        <v>376</v>
      </c>
      <c r="C57" s="53">
        <v>9998872.8499999996</v>
      </c>
      <c r="D57" s="53">
        <v>10208632.51</v>
      </c>
      <c r="E57" s="52">
        <f>D57/C57*100</f>
        <v>102.09783305725304</v>
      </c>
      <c r="F57" s="2"/>
    </row>
    <row r="58" spans="1:6" ht="67.5" customHeight="1" outlineLevel="5" x14ac:dyDescent="0.25">
      <c r="A58" s="51" t="s">
        <v>203</v>
      </c>
      <c r="B58" s="50" t="s">
        <v>375</v>
      </c>
      <c r="C58" s="49">
        <v>76640</v>
      </c>
      <c r="D58" s="49">
        <v>78938.64</v>
      </c>
      <c r="E58" s="48">
        <f>D58/C58*100</f>
        <v>102.99926931106471</v>
      </c>
      <c r="F58" s="2"/>
    </row>
    <row r="59" spans="1:6" ht="34.5" customHeight="1" outlineLevel="5" x14ac:dyDescent="0.25">
      <c r="A59" s="51" t="s">
        <v>205</v>
      </c>
      <c r="B59" s="50" t="s">
        <v>374</v>
      </c>
      <c r="C59" s="49">
        <v>1792624</v>
      </c>
      <c r="D59" s="49">
        <v>1972559.41</v>
      </c>
      <c r="E59" s="48">
        <f>D59/C59*100</f>
        <v>110.03754328849776</v>
      </c>
      <c r="F59" s="2"/>
    </row>
    <row r="60" spans="1:6" ht="36" customHeight="1" outlineLevel="5" x14ac:dyDescent="0.25">
      <c r="A60" s="51" t="s">
        <v>206</v>
      </c>
      <c r="B60" s="50" t="s">
        <v>373</v>
      </c>
      <c r="C60" s="49">
        <v>8129608.8499999996</v>
      </c>
      <c r="D60" s="49">
        <v>8157134.46</v>
      </c>
      <c r="E60" s="48">
        <f>D60/C60*100</f>
        <v>100.33858467864663</v>
      </c>
      <c r="F60" s="2"/>
    </row>
    <row r="61" spans="1:6" ht="36" customHeight="1" outlineLevel="1" x14ac:dyDescent="0.25">
      <c r="A61" s="51" t="s">
        <v>207</v>
      </c>
      <c r="B61" s="50" t="s">
        <v>372</v>
      </c>
      <c r="C61" s="53">
        <v>7517080.3899999997</v>
      </c>
      <c r="D61" s="53">
        <v>8434542.3499999996</v>
      </c>
      <c r="E61" s="52">
        <f>D61/C61*100</f>
        <v>112.20503057570734</v>
      </c>
      <c r="F61" s="2"/>
    </row>
    <row r="62" spans="1:6" ht="99.75" customHeight="1" outlineLevel="5" x14ac:dyDescent="0.25">
      <c r="A62" s="51" t="s">
        <v>208</v>
      </c>
      <c r="B62" s="50" t="s">
        <v>371</v>
      </c>
      <c r="C62" s="49">
        <v>5913660</v>
      </c>
      <c r="D62" s="49">
        <v>6324740.96</v>
      </c>
      <c r="E62" s="48">
        <f>D62/C62*100</f>
        <v>106.95137968702969</v>
      </c>
      <c r="F62" s="2"/>
    </row>
    <row r="63" spans="1:6" ht="100.5" customHeight="1" outlineLevel="5" x14ac:dyDescent="0.25">
      <c r="A63" s="51" t="s">
        <v>208</v>
      </c>
      <c r="B63" s="50" t="s">
        <v>370</v>
      </c>
      <c r="C63" s="49">
        <v>364320</v>
      </c>
      <c r="D63" s="49">
        <v>364320</v>
      </c>
      <c r="E63" s="48">
        <f>D63/C63*100</f>
        <v>100</v>
      </c>
      <c r="F63" s="2"/>
    </row>
    <row r="64" spans="1:6" ht="69" customHeight="1" outlineLevel="5" x14ac:dyDescent="0.25">
      <c r="A64" s="51" t="s">
        <v>309</v>
      </c>
      <c r="B64" s="50" t="s">
        <v>369</v>
      </c>
      <c r="C64" s="49">
        <v>1239100.3899999999</v>
      </c>
      <c r="D64" s="49">
        <v>1745481.39</v>
      </c>
      <c r="E64" s="48">
        <f>D64/C64*100</f>
        <v>140.86682597202639</v>
      </c>
      <c r="F64" s="2"/>
    </row>
    <row r="65" spans="1:6" ht="21.75" customHeight="1" outlineLevel="1" x14ac:dyDescent="0.25">
      <c r="A65" s="51" t="s">
        <v>209</v>
      </c>
      <c r="B65" s="50" t="s">
        <v>368</v>
      </c>
      <c r="C65" s="53">
        <v>4628133.5199999996</v>
      </c>
      <c r="D65" s="53">
        <v>4798316.51</v>
      </c>
      <c r="E65" s="52">
        <f>D65/C65*100</f>
        <v>103.67714088767256</v>
      </c>
      <c r="F65" s="2"/>
    </row>
    <row r="66" spans="1:6" ht="115.5" customHeight="1" outlineLevel="5" x14ac:dyDescent="0.25">
      <c r="A66" s="51" t="s">
        <v>295</v>
      </c>
      <c r="B66" s="50" t="s">
        <v>367</v>
      </c>
      <c r="C66" s="49">
        <v>6184.11</v>
      </c>
      <c r="D66" s="49">
        <v>7146.94</v>
      </c>
      <c r="E66" s="48">
        <f>D66/C66*100</f>
        <v>115.56941904332231</v>
      </c>
      <c r="F66" s="2"/>
    </row>
    <row r="67" spans="1:6" ht="147.75" customHeight="1" outlineLevel="5" x14ac:dyDescent="0.25">
      <c r="A67" s="51" t="s">
        <v>286</v>
      </c>
      <c r="B67" s="50" t="s">
        <v>366</v>
      </c>
      <c r="C67" s="49">
        <v>33689.75</v>
      </c>
      <c r="D67" s="49">
        <v>39487.839999999997</v>
      </c>
      <c r="E67" s="48">
        <f>D67/C67*100</f>
        <v>117.21024940820277</v>
      </c>
      <c r="F67" s="2"/>
    </row>
    <row r="68" spans="1:6" ht="114.75" customHeight="1" outlineLevel="5" x14ac:dyDescent="0.25">
      <c r="A68" s="51" t="s">
        <v>287</v>
      </c>
      <c r="B68" s="50" t="s">
        <v>365</v>
      </c>
      <c r="C68" s="49">
        <v>27794.48</v>
      </c>
      <c r="D68" s="49">
        <v>27920.05</v>
      </c>
      <c r="E68" s="48">
        <f>D68/C68*100</f>
        <v>100.45178035350904</v>
      </c>
      <c r="F68" s="2"/>
    </row>
    <row r="69" spans="1:6" ht="114" customHeight="1" outlineLevel="5" x14ac:dyDescent="0.25">
      <c r="A69" s="51" t="s">
        <v>288</v>
      </c>
      <c r="B69" s="50" t="s">
        <v>364</v>
      </c>
      <c r="C69" s="49">
        <v>77500</v>
      </c>
      <c r="D69" s="49">
        <v>77500</v>
      </c>
      <c r="E69" s="48">
        <f>D69/C69*100</f>
        <v>100</v>
      </c>
      <c r="F69" s="2"/>
    </row>
    <row r="70" spans="1:6" ht="157.5" outlineLevel="5" x14ac:dyDescent="0.25">
      <c r="A70" s="51" t="s">
        <v>289</v>
      </c>
      <c r="B70" s="50" t="s">
        <v>363</v>
      </c>
      <c r="C70" s="49">
        <v>8991.2199999999993</v>
      </c>
      <c r="D70" s="49">
        <v>14205.74</v>
      </c>
      <c r="E70" s="48">
        <f>D70/C70*100</f>
        <v>157.99568912783806</v>
      </c>
      <c r="F70" s="2"/>
    </row>
    <row r="71" spans="1:6" ht="116.25" customHeight="1" outlineLevel="5" x14ac:dyDescent="0.25">
      <c r="A71" s="51" t="s">
        <v>290</v>
      </c>
      <c r="B71" s="50" t="s">
        <v>362</v>
      </c>
      <c r="C71" s="49">
        <v>1001</v>
      </c>
      <c r="D71" s="49">
        <v>1000.56</v>
      </c>
      <c r="E71" s="48">
        <f>D71/C71*100</f>
        <v>99.956043956043956</v>
      </c>
      <c r="F71" s="2"/>
    </row>
    <row r="72" spans="1:6" ht="116.25" customHeight="1" outlineLevel="5" x14ac:dyDescent="0.25">
      <c r="A72" s="51" t="s">
        <v>291</v>
      </c>
      <c r="B72" s="50" t="s">
        <v>361</v>
      </c>
      <c r="C72" s="49">
        <v>125175.73</v>
      </c>
      <c r="D72" s="49">
        <v>130471.17</v>
      </c>
      <c r="E72" s="48">
        <f>D72/C72*100</f>
        <v>104.23040472781744</v>
      </c>
      <c r="F72" s="2"/>
    </row>
    <row r="73" spans="1:6" ht="129.75" customHeight="1" outlineLevel="5" x14ac:dyDescent="0.25">
      <c r="A73" s="51" t="s">
        <v>292</v>
      </c>
      <c r="B73" s="50" t="s">
        <v>360</v>
      </c>
      <c r="C73" s="49">
        <v>214681.38</v>
      </c>
      <c r="D73" s="49">
        <v>241196.79</v>
      </c>
      <c r="E73" s="48">
        <f>D73/C73*100</f>
        <v>112.35105252258022</v>
      </c>
      <c r="F73" s="2"/>
    </row>
    <row r="74" spans="1:6" ht="69" customHeight="1" outlineLevel="5" x14ac:dyDescent="0.25">
      <c r="A74" s="51" t="s">
        <v>293</v>
      </c>
      <c r="B74" s="50" t="s">
        <v>359</v>
      </c>
      <c r="C74" s="49">
        <v>347000</v>
      </c>
      <c r="D74" s="49">
        <v>327988.46999999997</v>
      </c>
      <c r="E74" s="48">
        <f>D74/C74*100</f>
        <v>94.521172910662827</v>
      </c>
      <c r="F74" s="2"/>
    </row>
    <row r="75" spans="1:6" ht="100.5" customHeight="1" outlineLevel="5" x14ac:dyDescent="0.25">
      <c r="A75" s="51" t="s">
        <v>210</v>
      </c>
      <c r="B75" s="50" t="s">
        <v>358</v>
      </c>
      <c r="C75" s="49">
        <v>1164200.07</v>
      </c>
      <c r="D75" s="49">
        <v>1247674.79</v>
      </c>
      <c r="E75" s="48">
        <f>D75/C75*100</f>
        <v>107.17013528439317</v>
      </c>
      <c r="F75" s="2"/>
    </row>
    <row r="76" spans="1:6" ht="98.25" customHeight="1" outlineLevel="5" x14ac:dyDescent="0.25">
      <c r="A76" s="51" t="s">
        <v>211</v>
      </c>
      <c r="B76" s="50" t="s">
        <v>357</v>
      </c>
      <c r="C76" s="49">
        <v>233453.82</v>
      </c>
      <c r="D76" s="49">
        <v>269000.96000000002</v>
      </c>
      <c r="E76" s="48">
        <f>D76/C76*100</f>
        <v>115.2266259768206</v>
      </c>
      <c r="F76" s="2"/>
    </row>
    <row r="77" spans="1:6" ht="84.75" customHeight="1" outlineLevel="5" x14ac:dyDescent="0.25">
      <c r="A77" s="51" t="s">
        <v>212</v>
      </c>
      <c r="B77" s="50" t="s">
        <v>356</v>
      </c>
      <c r="C77" s="49">
        <v>272681</v>
      </c>
      <c r="D77" s="49">
        <v>334627.45</v>
      </c>
      <c r="E77" s="48">
        <f>D77/C77*100</f>
        <v>122.71755274478238</v>
      </c>
      <c r="F77" s="2"/>
    </row>
    <row r="78" spans="1:6" ht="84" customHeight="1" outlineLevel="5" x14ac:dyDescent="0.25">
      <c r="A78" s="51" t="s">
        <v>213</v>
      </c>
      <c r="B78" s="50" t="s">
        <v>355</v>
      </c>
      <c r="C78" s="49">
        <v>57709.56</v>
      </c>
      <c r="D78" s="49">
        <v>58470.65</v>
      </c>
      <c r="E78" s="48">
        <f>D78/C78*100</f>
        <v>101.31882828425655</v>
      </c>
      <c r="F78" s="2"/>
    </row>
    <row r="79" spans="1:6" ht="99" customHeight="1" outlineLevel="5" x14ac:dyDescent="0.25">
      <c r="A79" s="51" t="s">
        <v>282</v>
      </c>
      <c r="B79" s="50" t="s">
        <v>354</v>
      </c>
      <c r="C79" s="49">
        <v>7048.4</v>
      </c>
      <c r="D79" s="49">
        <v>7048.41</v>
      </c>
      <c r="E79" s="48">
        <f>D79/C79*100</f>
        <v>100.00014187617047</v>
      </c>
      <c r="F79" s="2"/>
    </row>
    <row r="80" spans="1:6" ht="83.25" customHeight="1" outlineLevel="5" x14ac:dyDescent="0.25">
      <c r="A80" s="51" t="s">
        <v>214</v>
      </c>
      <c r="B80" s="50" t="s">
        <v>353</v>
      </c>
      <c r="C80" s="49">
        <v>2051023</v>
      </c>
      <c r="D80" s="49">
        <v>2014576.69</v>
      </c>
      <c r="E80" s="48">
        <f>D80/C80*100</f>
        <v>98.223017976882758</v>
      </c>
      <c r="F80" s="2"/>
    </row>
    <row r="81" spans="1:6" ht="21.75" customHeight="1" x14ac:dyDescent="0.25">
      <c r="A81" s="51" t="s">
        <v>197</v>
      </c>
      <c r="B81" s="50" t="s">
        <v>352</v>
      </c>
      <c r="C81" s="53">
        <v>1551084917.8499999</v>
      </c>
      <c r="D81" s="53">
        <v>1447953151.6099999</v>
      </c>
      <c r="E81" s="52">
        <f>D81/C81*100</f>
        <v>93.350991615407253</v>
      </c>
      <c r="F81" s="2"/>
    </row>
    <row r="82" spans="1:6" ht="50.25" customHeight="1" outlineLevel="1" x14ac:dyDescent="0.25">
      <c r="A82" s="51" t="s">
        <v>198</v>
      </c>
      <c r="B82" s="50" t="s">
        <v>351</v>
      </c>
      <c r="C82" s="53">
        <v>1383159198.1099999</v>
      </c>
      <c r="D82" s="53">
        <v>1281863804.3699999</v>
      </c>
      <c r="E82" s="52">
        <f>D82/C82*100</f>
        <v>92.676519530187576</v>
      </c>
      <c r="F82" s="2"/>
    </row>
    <row r="83" spans="1:6" ht="35.25" customHeight="1" outlineLevel="2" x14ac:dyDescent="0.25">
      <c r="A83" s="15" t="s">
        <v>232</v>
      </c>
      <c r="B83" s="16" t="s">
        <v>350</v>
      </c>
      <c r="C83" s="53">
        <v>17447874</v>
      </c>
      <c r="D83" s="53">
        <v>17447874</v>
      </c>
      <c r="E83" s="52">
        <f>D83/C83*100</f>
        <v>100</v>
      </c>
      <c r="F83" s="2"/>
    </row>
    <row r="84" spans="1:6" ht="36" customHeight="1" outlineLevel="5" x14ac:dyDescent="0.25">
      <c r="A84" s="51" t="s">
        <v>233</v>
      </c>
      <c r="B84" s="50" t="s">
        <v>349</v>
      </c>
      <c r="C84" s="49">
        <v>17447874</v>
      </c>
      <c r="D84" s="49">
        <v>17447874</v>
      </c>
      <c r="E84" s="48">
        <f>D84/C84*100</f>
        <v>100</v>
      </c>
      <c r="F84" s="2"/>
    </row>
    <row r="85" spans="1:6" ht="47.25" outlineLevel="2" x14ac:dyDescent="0.25">
      <c r="A85" s="15" t="s">
        <v>199</v>
      </c>
      <c r="B85" s="16" t="s">
        <v>348</v>
      </c>
      <c r="C85" s="53">
        <v>557655594.16999996</v>
      </c>
      <c r="D85" s="53">
        <v>485030361.82999998</v>
      </c>
      <c r="E85" s="52">
        <f>D85/C85*100</f>
        <v>86.976687206358349</v>
      </c>
      <c r="F85" s="2"/>
    </row>
    <row r="86" spans="1:6" ht="52.5" customHeight="1" outlineLevel="5" x14ac:dyDescent="0.25">
      <c r="A86" s="51" t="s">
        <v>215</v>
      </c>
      <c r="B86" s="50" t="s">
        <v>347</v>
      </c>
      <c r="C86" s="49">
        <v>9039883.8599999994</v>
      </c>
      <c r="D86" s="49">
        <v>8888429.5199999996</v>
      </c>
      <c r="E86" s="48">
        <f>D86/C86*100</f>
        <v>98.324598608283452</v>
      </c>
      <c r="F86" s="2"/>
    </row>
    <row r="87" spans="1:6" ht="114.75" customHeight="1" outlineLevel="5" x14ac:dyDescent="0.25">
      <c r="A87" s="51" t="s">
        <v>216</v>
      </c>
      <c r="B87" s="50" t="s">
        <v>346</v>
      </c>
      <c r="C87" s="49">
        <v>44052652.960000001</v>
      </c>
      <c r="D87" s="49">
        <v>43056938</v>
      </c>
      <c r="E87" s="48">
        <f>D87/C87*100</f>
        <v>97.739716241598174</v>
      </c>
      <c r="F87" s="2"/>
    </row>
    <row r="88" spans="1:6" ht="81.75" customHeight="1" outlineLevel="5" x14ac:dyDescent="0.25">
      <c r="A88" s="51" t="s">
        <v>217</v>
      </c>
      <c r="B88" s="50" t="s">
        <v>345</v>
      </c>
      <c r="C88" s="49">
        <v>88490347.599999994</v>
      </c>
      <c r="D88" s="49">
        <v>29236142.48</v>
      </c>
      <c r="E88" s="48">
        <f>D88/C88*100</f>
        <v>33.038792673925492</v>
      </c>
      <c r="F88" s="2"/>
    </row>
    <row r="89" spans="1:6" ht="147" customHeight="1" outlineLevel="5" x14ac:dyDescent="0.25">
      <c r="A89" s="51" t="s">
        <v>310</v>
      </c>
      <c r="B89" s="50" t="s">
        <v>344</v>
      </c>
      <c r="C89" s="49">
        <v>12800380.039999999</v>
      </c>
      <c r="D89" s="49">
        <v>12800380.039999999</v>
      </c>
      <c r="E89" s="48">
        <f>D89/C89*100</f>
        <v>100</v>
      </c>
      <c r="F89" s="2"/>
    </row>
    <row r="90" spans="1:6" ht="114.75" customHeight="1" outlineLevel="5" x14ac:dyDescent="0.25">
      <c r="A90" s="51" t="s">
        <v>311</v>
      </c>
      <c r="B90" s="50" t="s">
        <v>343</v>
      </c>
      <c r="C90" s="49">
        <v>1276570.07</v>
      </c>
      <c r="D90" s="49">
        <v>1276570.07</v>
      </c>
      <c r="E90" s="48">
        <f>D90/C90*100</f>
        <v>100</v>
      </c>
      <c r="F90" s="2"/>
    </row>
    <row r="91" spans="1:6" ht="81.75" customHeight="1" outlineLevel="5" x14ac:dyDescent="0.25">
      <c r="A91" s="51" t="s">
        <v>237</v>
      </c>
      <c r="B91" s="50" t="s">
        <v>342</v>
      </c>
      <c r="C91" s="49">
        <v>21390682</v>
      </c>
      <c r="D91" s="49">
        <v>18547914.73</v>
      </c>
      <c r="E91" s="48">
        <f>D91/C91*100</f>
        <v>86.710254165809204</v>
      </c>
      <c r="F91" s="2"/>
    </row>
    <row r="92" spans="1:6" ht="66.75" customHeight="1" outlineLevel="5" x14ac:dyDescent="0.25">
      <c r="A92" s="51" t="s">
        <v>218</v>
      </c>
      <c r="B92" s="50" t="s">
        <v>341</v>
      </c>
      <c r="C92" s="49">
        <v>833398.76</v>
      </c>
      <c r="D92" s="49">
        <v>833398.76</v>
      </c>
      <c r="E92" s="48">
        <f>D92/C92*100</f>
        <v>100</v>
      </c>
      <c r="F92" s="2"/>
    </row>
    <row r="93" spans="1:6" ht="51.75" customHeight="1" outlineLevel="5" x14ac:dyDescent="0.25">
      <c r="A93" s="51" t="s">
        <v>312</v>
      </c>
      <c r="B93" s="50" t="s">
        <v>340</v>
      </c>
      <c r="C93" s="49">
        <v>712469</v>
      </c>
      <c r="D93" s="8" t="s">
        <v>184</v>
      </c>
      <c r="E93" s="11" t="s">
        <v>184</v>
      </c>
      <c r="F93" s="2"/>
    </row>
    <row r="94" spans="1:6" ht="35.25" customHeight="1" outlineLevel="5" x14ac:dyDescent="0.25">
      <c r="A94" s="51" t="s">
        <v>238</v>
      </c>
      <c r="B94" s="50" t="s">
        <v>339</v>
      </c>
      <c r="C94" s="49">
        <v>106383</v>
      </c>
      <c r="D94" s="49">
        <v>106383</v>
      </c>
      <c r="E94" s="48">
        <f>D94/C94*100</f>
        <v>100</v>
      </c>
      <c r="F94" s="2"/>
    </row>
    <row r="95" spans="1:6" ht="68.25" customHeight="1" outlineLevel="5" x14ac:dyDescent="0.25">
      <c r="A95" s="51" t="s">
        <v>219</v>
      </c>
      <c r="B95" s="50" t="s">
        <v>338</v>
      </c>
      <c r="C95" s="49">
        <v>482596.03</v>
      </c>
      <c r="D95" s="49">
        <v>482596.03</v>
      </c>
      <c r="E95" s="48">
        <f>D95/C95*100</f>
        <v>100</v>
      </c>
      <c r="F95" s="2"/>
    </row>
    <row r="96" spans="1:6" ht="81.75" customHeight="1" outlineLevel="5" x14ac:dyDescent="0.25">
      <c r="A96" s="51" t="s">
        <v>220</v>
      </c>
      <c r="B96" s="50" t="s">
        <v>337</v>
      </c>
      <c r="C96" s="49">
        <v>306652347.13</v>
      </c>
      <c r="D96" s="49">
        <v>305555734.19999999</v>
      </c>
      <c r="E96" s="48">
        <f>D96/C96*100</f>
        <v>99.642392128981456</v>
      </c>
      <c r="F96" s="2"/>
    </row>
    <row r="97" spans="1:6" ht="20.25" customHeight="1" outlineLevel="5" x14ac:dyDescent="0.25">
      <c r="A97" s="51" t="s">
        <v>200</v>
      </c>
      <c r="B97" s="50" t="s">
        <v>336</v>
      </c>
      <c r="C97" s="49">
        <v>71817883.719999999</v>
      </c>
      <c r="D97" s="49">
        <v>64245875</v>
      </c>
      <c r="E97" s="48">
        <f>D97/C97*100</f>
        <v>89.456652956356436</v>
      </c>
      <c r="F97" s="2"/>
    </row>
    <row r="98" spans="1:6" ht="36.75" customHeight="1" outlineLevel="2" x14ac:dyDescent="0.25">
      <c r="A98" s="15" t="s">
        <v>221</v>
      </c>
      <c r="B98" s="16" t="s">
        <v>335</v>
      </c>
      <c r="C98" s="53">
        <v>708712504.76999998</v>
      </c>
      <c r="D98" s="53">
        <v>694114268.53999996</v>
      </c>
      <c r="E98" s="52">
        <f>D98/C98*100</f>
        <v>97.940175158227589</v>
      </c>
      <c r="F98" s="2"/>
    </row>
    <row r="99" spans="1:6" ht="51" customHeight="1" outlineLevel="5" x14ac:dyDescent="0.25">
      <c r="A99" s="51" t="s">
        <v>222</v>
      </c>
      <c r="B99" s="50" t="s">
        <v>334</v>
      </c>
      <c r="C99" s="49">
        <v>25501958</v>
      </c>
      <c r="D99" s="49">
        <v>22859683.219999999</v>
      </c>
      <c r="E99" s="48">
        <f>D99/C99*100</f>
        <v>89.638933685013512</v>
      </c>
      <c r="F99" s="2"/>
    </row>
    <row r="100" spans="1:6" ht="67.5" customHeight="1" outlineLevel="5" x14ac:dyDescent="0.25">
      <c r="A100" s="51" t="s">
        <v>223</v>
      </c>
      <c r="B100" s="50" t="s">
        <v>333</v>
      </c>
      <c r="C100" s="49">
        <v>65375900</v>
      </c>
      <c r="D100" s="49">
        <v>61261530.579999998</v>
      </c>
      <c r="E100" s="48">
        <f>D100/C100*100</f>
        <v>93.706596130990164</v>
      </c>
      <c r="F100" s="2"/>
    </row>
    <row r="101" spans="1:6" ht="98.25" customHeight="1" outlineLevel="5" x14ac:dyDescent="0.25">
      <c r="A101" s="51" t="s">
        <v>239</v>
      </c>
      <c r="B101" s="50" t="s">
        <v>332</v>
      </c>
      <c r="C101" s="49">
        <v>12111500</v>
      </c>
      <c r="D101" s="49">
        <v>9540392.1500000004</v>
      </c>
      <c r="E101" s="48">
        <f>D101/C101*100</f>
        <v>78.771350782314329</v>
      </c>
      <c r="F101" s="2"/>
    </row>
    <row r="102" spans="1:6" ht="81.75" customHeight="1" outlineLevel="5" x14ac:dyDescent="0.25">
      <c r="A102" s="51" t="s">
        <v>313</v>
      </c>
      <c r="B102" s="50" t="s">
        <v>331</v>
      </c>
      <c r="C102" s="49">
        <v>10737900</v>
      </c>
      <c r="D102" s="49">
        <v>5592240</v>
      </c>
      <c r="E102" s="48">
        <f>D102/C102*100</f>
        <v>52.079456877042993</v>
      </c>
      <c r="F102" s="2"/>
    </row>
    <row r="103" spans="1:6" ht="84" customHeight="1" outlineLevel="5" x14ac:dyDescent="0.25">
      <c r="A103" s="51" t="s">
        <v>224</v>
      </c>
      <c r="B103" s="50" t="s">
        <v>330</v>
      </c>
      <c r="C103" s="49">
        <v>2470.77</v>
      </c>
      <c r="D103" s="8" t="s">
        <v>184</v>
      </c>
      <c r="E103" s="11" t="s">
        <v>184</v>
      </c>
      <c r="F103" s="2"/>
    </row>
    <row r="104" spans="1:6" ht="50.25" customHeight="1" outlineLevel="5" x14ac:dyDescent="0.25">
      <c r="A104" s="51" t="s">
        <v>225</v>
      </c>
      <c r="B104" s="50" t="s">
        <v>329</v>
      </c>
      <c r="C104" s="49">
        <v>464800</v>
      </c>
      <c r="D104" s="49">
        <v>356026.26</v>
      </c>
      <c r="E104" s="48">
        <f>D104/C104*100</f>
        <v>76.597732358003441</v>
      </c>
      <c r="F104" s="2"/>
    </row>
    <row r="105" spans="1:6" ht="47.25" outlineLevel="5" x14ac:dyDescent="0.25">
      <c r="A105" s="51" t="s">
        <v>226</v>
      </c>
      <c r="B105" s="50" t="s">
        <v>328</v>
      </c>
      <c r="C105" s="49">
        <v>2906876</v>
      </c>
      <c r="D105" s="49">
        <v>2893296.33</v>
      </c>
      <c r="E105" s="48">
        <f>D105/C105*100</f>
        <v>99.532843162212643</v>
      </c>
      <c r="F105" s="2"/>
    </row>
    <row r="106" spans="1:6" ht="21" customHeight="1" outlineLevel="5" x14ac:dyDescent="0.25">
      <c r="A106" s="51" t="s">
        <v>240</v>
      </c>
      <c r="B106" s="50" t="s">
        <v>327</v>
      </c>
      <c r="C106" s="49">
        <v>591611100</v>
      </c>
      <c r="D106" s="49">
        <v>591611100</v>
      </c>
      <c r="E106" s="48">
        <f>D106/C106*100</f>
        <v>100</v>
      </c>
      <c r="F106" s="2"/>
    </row>
    <row r="107" spans="1:6" ht="19.5" customHeight="1" outlineLevel="2" x14ac:dyDescent="0.25">
      <c r="A107" s="15" t="s">
        <v>227</v>
      </c>
      <c r="B107" s="16" t="s">
        <v>326</v>
      </c>
      <c r="C107" s="53">
        <v>99343225.170000002</v>
      </c>
      <c r="D107" s="53">
        <v>85271300</v>
      </c>
      <c r="E107" s="52">
        <f>D107/C107*100</f>
        <v>85.83504295746431</v>
      </c>
      <c r="F107" s="2"/>
    </row>
    <row r="108" spans="1:6" ht="83.25" customHeight="1" outlineLevel="5" x14ac:dyDescent="0.25">
      <c r="A108" s="51" t="s">
        <v>241</v>
      </c>
      <c r="B108" s="50" t="s">
        <v>325</v>
      </c>
      <c r="C108" s="49">
        <v>25873344</v>
      </c>
      <c r="D108" s="49">
        <v>25873344</v>
      </c>
      <c r="E108" s="48">
        <f>D108/C108*100</f>
        <v>100</v>
      </c>
      <c r="F108" s="2"/>
    </row>
    <row r="109" spans="1:6" ht="51" customHeight="1" outlineLevel="5" x14ac:dyDescent="0.25">
      <c r="A109" s="51" t="s">
        <v>242</v>
      </c>
      <c r="B109" s="50" t="s">
        <v>324</v>
      </c>
      <c r="C109" s="49">
        <v>5000000</v>
      </c>
      <c r="D109" s="49">
        <v>5000000</v>
      </c>
      <c r="E109" s="48">
        <f>D109/C109*100</f>
        <v>100</v>
      </c>
      <c r="F109" s="2"/>
    </row>
    <row r="110" spans="1:6" ht="35.25" customHeight="1" outlineLevel="5" x14ac:dyDescent="0.25">
      <c r="A110" s="51" t="s">
        <v>196</v>
      </c>
      <c r="B110" s="50" t="s">
        <v>323</v>
      </c>
      <c r="C110" s="49">
        <v>68469881.170000002</v>
      </c>
      <c r="D110" s="49">
        <v>54397956</v>
      </c>
      <c r="E110" s="48">
        <f>D110/C110*100</f>
        <v>79.448007022150932</v>
      </c>
      <c r="F110" s="2"/>
    </row>
    <row r="111" spans="1:6" ht="20.25" customHeight="1" outlineLevel="1" x14ac:dyDescent="0.25">
      <c r="A111" s="51" t="s">
        <v>228</v>
      </c>
      <c r="B111" s="50" t="s">
        <v>322</v>
      </c>
      <c r="C111" s="53">
        <v>166146823</v>
      </c>
      <c r="D111" s="53">
        <v>166144996.84999999</v>
      </c>
      <c r="E111" s="52">
        <f>D111/C111*100</f>
        <v>99.99890088178212</v>
      </c>
      <c r="F111" s="2"/>
    </row>
    <row r="112" spans="1:6" ht="50.25" customHeight="1" outlineLevel="5" x14ac:dyDescent="0.25">
      <c r="A112" s="51" t="s">
        <v>195</v>
      </c>
      <c r="B112" s="55" t="s">
        <v>321</v>
      </c>
      <c r="C112" s="49">
        <v>166146823</v>
      </c>
      <c r="D112" s="49">
        <v>166144996.84999999</v>
      </c>
      <c r="E112" s="48">
        <f>D112/C112*100</f>
        <v>99.99890088178212</v>
      </c>
      <c r="F112" s="2"/>
    </row>
    <row r="113" spans="1:6" ht="88.5" customHeight="1" outlineLevel="1" x14ac:dyDescent="0.25">
      <c r="A113" s="51" t="s">
        <v>234</v>
      </c>
      <c r="B113" s="50" t="s">
        <v>320</v>
      </c>
      <c r="C113" s="53">
        <v>1778896.74</v>
      </c>
      <c r="D113" s="53">
        <v>1778896.74</v>
      </c>
      <c r="E113" s="52">
        <f>D113/C113*100</f>
        <v>100</v>
      </c>
      <c r="F113" s="2"/>
    </row>
    <row r="114" spans="1:6" ht="51" customHeight="1" outlineLevel="5" x14ac:dyDescent="0.25">
      <c r="A114" s="51" t="s">
        <v>235</v>
      </c>
      <c r="B114" s="50" t="s">
        <v>319</v>
      </c>
      <c r="C114" s="49">
        <v>66677.710000000006</v>
      </c>
      <c r="D114" s="49">
        <v>66677.710000000006</v>
      </c>
      <c r="E114" s="48">
        <f>D114/C114*100</f>
        <v>100</v>
      </c>
      <c r="F114" s="2"/>
    </row>
    <row r="115" spans="1:6" ht="51" customHeight="1" outlineLevel="5" x14ac:dyDescent="0.25">
      <c r="A115" s="51" t="s">
        <v>314</v>
      </c>
      <c r="B115" s="50" t="s">
        <v>318</v>
      </c>
      <c r="C115" s="49">
        <v>1712219.03</v>
      </c>
      <c r="D115" s="49">
        <v>1712219.03</v>
      </c>
      <c r="E115" s="48">
        <f>D115/C115*100</f>
        <v>100</v>
      </c>
      <c r="F115" s="2"/>
    </row>
    <row r="116" spans="1:6" ht="63" outlineLevel="1" x14ac:dyDescent="0.25">
      <c r="A116" s="51" t="s">
        <v>229</v>
      </c>
      <c r="B116" s="50" t="s">
        <v>317</v>
      </c>
      <c r="C116" s="54" t="s">
        <v>184</v>
      </c>
      <c r="D116" s="53">
        <v>-1834546.35</v>
      </c>
      <c r="E116" s="52" t="s">
        <v>185</v>
      </c>
      <c r="F116" s="2"/>
    </row>
    <row r="117" spans="1:6" ht="65.25" customHeight="1" outlineLevel="5" x14ac:dyDescent="0.25">
      <c r="A117" s="51" t="s">
        <v>230</v>
      </c>
      <c r="B117" s="50" t="s">
        <v>316</v>
      </c>
      <c r="C117" s="8" t="s">
        <v>184</v>
      </c>
      <c r="D117" s="49">
        <v>-1834546.35</v>
      </c>
      <c r="E117" s="48" t="s">
        <v>185</v>
      </c>
      <c r="F117" s="2"/>
    </row>
    <row r="118" spans="1:6" ht="21" customHeight="1" x14ac:dyDescent="0.25">
      <c r="A118" s="47" t="s">
        <v>315</v>
      </c>
      <c r="B118" s="47"/>
      <c r="C118" s="46">
        <v>2913370173.6100001</v>
      </c>
      <c r="D118" s="46">
        <v>2816066691.0700002</v>
      </c>
      <c r="E118" s="45">
        <f>D118/C118*100</f>
        <v>96.660105762686868</v>
      </c>
      <c r="F118" s="2"/>
    </row>
    <row r="119" spans="1:6" ht="12.75" customHeight="1" x14ac:dyDescent="0.25">
      <c r="A119" s="44"/>
      <c r="B119" s="44"/>
      <c r="C119" s="43"/>
      <c r="D119" s="43"/>
      <c r="E119" s="43"/>
      <c r="F119" s="2"/>
    </row>
    <row r="120" spans="1:6" x14ac:dyDescent="0.25">
      <c r="A120" s="42"/>
      <c r="B120" s="42"/>
      <c r="C120" s="42"/>
      <c r="D120" s="42"/>
      <c r="E120" s="41"/>
      <c r="F120" s="2"/>
    </row>
  </sheetData>
  <mergeCells count="13">
    <mergeCell ref="C10:C11"/>
    <mergeCell ref="A10:A11"/>
    <mergeCell ref="B10:B11"/>
    <mergeCell ref="A120:D120"/>
    <mergeCell ref="A118:B118"/>
    <mergeCell ref="A1:E1"/>
    <mergeCell ref="A9:E9"/>
    <mergeCell ref="A2:E2"/>
    <mergeCell ref="A3:E3"/>
    <mergeCell ref="D10:D11"/>
    <mergeCell ref="E10:E11"/>
    <mergeCell ref="A4:E4"/>
    <mergeCell ref="A7:E7"/>
  </mergeCells>
  <pageMargins left="1.1811023622047245" right="0.59055118110236227" top="0.78740157480314965" bottom="0.78740157480314965" header="0.39370078740157483" footer="0.3937007874015748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869"/>
  <sheetViews>
    <sheetView showGridLines="0" zoomScaleNormal="100" zoomScaleSheetLayoutView="100" workbookViewId="0">
      <pane ySplit="10" topLeftCell="A830" activePane="bottomLeft" state="frozen"/>
      <selection pane="bottomLeft" activeCell="A4" sqref="A4:H4"/>
    </sheetView>
  </sheetViews>
  <sheetFormatPr defaultColWidth="9.140625" defaultRowHeight="15" outlineLevelRow="3" x14ac:dyDescent="0.25"/>
  <cols>
    <col min="1" max="1" width="40" style="69" customWidth="1"/>
    <col min="2" max="3" width="12.28515625" style="67" customWidth="1"/>
    <col min="4" max="4" width="12.7109375" style="67" customWidth="1"/>
    <col min="5" max="5" width="10" style="67" customWidth="1"/>
    <col min="6" max="6" width="15.85546875" style="68" customWidth="1"/>
    <col min="7" max="7" width="17.28515625" style="68" customWidth="1"/>
    <col min="8" max="8" width="13.85546875" style="68" customWidth="1"/>
    <col min="9" max="9" width="9.140625" style="67" customWidth="1"/>
    <col min="10" max="16384" width="9.140625" style="67"/>
  </cols>
  <sheetData>
    <row r="1" spans="1:9" x14ac:dyDescent="0.25">
      <c r="A1" s="102" t="s">
        <v>1161</v>
      </c>
      <c r="B1" s="102"/>
      <c r="C1" s="102"/>
      <c r="D1" s="102"/>
      <c r="E1" s="102"/>
      <c r="F1" s="102"/>
      <c r="G1" s="102"/>
      <c r="H1" s="102"/>
      <c r="I1" s="2"/>
    </row>
    <row r="2" spans="1:9" ht="15.2" customHeight="1" x14ac:dyDescent="0.25">
      <c r="A2" s="101" t="s">
        <v>180</v>
      </c>
      <c r="B2" s="101"/>
      <c r="C2" s="101"/>
      <c r="D2" s="101"/>
      <c r="E2" s="101"/>
      <c r="F2" s="101"/>
      <c r="G2" s="101"/>
      <c r="H2" s="101"/>
      <c r="I2" s="2"/>
    </row>
    <row r="3" spans="1:9" ht="15.95" customHeight="1" x14ac:dyDescent="0.25">
      <c r="A3" s="101" t="s">
        <v>181</v>
      </c>
      <c r="B3" s="101"/>
      <c r="C3" s="101"/>
      <c r="D3" s="101"/>
      <c r="E3" s="101"/>
      <c r="F3" s="101"/>
      <c r="G3" s="101"/>
      <c r="H3" s="101"/>
      <c r="I3" s="2"/>
    </row>
    <row r="4" spans="1:9" ht="15.95" customHeight="1" x14ac:dyDescent="0.25">
      <c r="A4" s="100" t="s">
        <v>182</v>
      </c>
      <c r="B4" s="100"/>
      <c r="C4" s="100"/>
      <c r="D4" s="100"/>
      <c r="E4" s="100"/>
      <c r="F4" s="100"/>
      <c r="G4" s="100"/>
      <c r="H4" s="100"/>
      <c r="I4" s="2"/>
    </row>
    <row r="5" spans="1:9" ht="15.95" customHeight="1" x14ac:dyDescent="0.25">
      <c r="A5" s="99"/>
      <c r="B5" s="98"/>
      <c r="C5" s="98"/>
      <c r="D5" s="98"/>
      <c r="E5" s="98"/>
      <c r="F5" s="97"/>
      <c r="G5" s="96"/>
      <c r="H5" s="96"/>
      <c r="I5" s="2"/>
    </row>
    <row r="6" spans="1:9" ht="38.25" customHeight="1" x14ac:dyDescent="0.25">
      <c r="A6" s="95" t="s">
        <v>1160</v>
      </c>
      <c r="B6" s="95"/>
      <c r="C6" s="95"/>
      <c r="D6" s="95"/>
      <c r="E6" s="95"/>
      <c r="F6" s="95"/>
      <c r="G6" s="95"/>
      <c r="H6" s="95"/>
      <c r="I6" s="2"/>
    </row>
    <row r="7" spans="1:9" ht="15.95" customHeight="1" x14ac:dyDescent="0.25">
      <c r="A7" s="94"/>
      <c r="B7" s="94"/>
      <c r="C7" s="94"/>
      <c r="D7" s="94"/>
      <c r="E7" s="94"/>
      <c r="F7" s="93"/>
      <c r="G7" s="93"/>
      <c r="H7" s="93"/>
      <c r="I7" s="2"/>
    </row>
    <row r="8" spans="1:9" ht="12.75" customHeight="1" x14ac:dyDescent="0.25">
      <c r="A8" s="92" t="s">
        <v>178</v>
      </c>
      <c r="B8" s="91"/>
      <c r="C8" s="91"/>
      <c r="D8" s="91"/>
      <c r="E8" s="91"/>
      <c r="F8" s="91"/>
      <c r="G8" s="91"/>
      <c r="H8" s="91"/>
      <c r="I8" s="2"/>
    </row>
    <row r="9" spans="1:9" ht="41.45" customHeight="1" x14ac:dyDescent="0.25">
      <c r="A9" s="90" t="s">
        <v>0</v>
      </c>
      <c r="B9" s="89" t="s">
        <v>1159</v>
      </c>
      <c r="C9" s="89" t="s">
        <v>1158</v>
      </c>
      <c r="D9" s="89" t="s">
        <v>1157</v>
      </c>
      <c r="E9" s="89" t="s">
        <v>1156</v>
      </c>
      <c r="F9" s="88" t="s">
        <v>1155</v>
      </c>
      <c r="G9" s="88" t="s">
        <v>1154</v>
      </c>
      <c r="H9" s="88" t="s">
        <v>1153</v>
      </c>
      <c r="I9" s="2"/>
    </row>
    <row r="10" spans="1:9" ht="18.600000000000001" customHeight="1" x14ac:dyDescent="0.25">
      <c r="A10" s="87"/>
      <c r="B10" s="86"/>
      <c r="C10" s="86"/>
      <c r="D10" s="86"/>
      <c r="E10" s="86"/>
      <c r="F10" s="85"/>
      <c r="G10" s="85"/>
      <c r="H10" s="85"/>
      <c r="I10" s="2"/>
    </row>
    <row r="11" spans="1:9" ht="13.15" customHeight="1" x14ac:dyDescent="0.25">
      <c r="A11" s="84">
        <v>1</v>
      </c>
      <c r="B11" s="83">
        <v>2</v>
      </c>
      <c r="C11" s="83">
        <v>3</v>
      </c>
      <c r="D11" s="83">
        <v>4</v>
      </c>
      <c r="E11" s="83">
        <v>5</v>
      </c>
      <c r="F11" s="82">
        <v>6</v>
      </c>
      <c r="G11" s="82">
        <v>7</v>
      </c>
      <c r="H11" s="82">
        <v>8</v>
      </c>
      <c r="I11" s="2"/>
    </row>
    <row r="12" spans="1:9" ht="38.25" x14ac:dyDescent="0.25">
      <c r="A12" s="81" t="s">
        <v>1152</v>
      </c>
      <c r="B12" s="80" t="s">
        <v>1134</v>
      </c>
      <c r="C12" s="80" t="s">
        <v>512</v>
      </c>
      <c r="D12" s="80" t="s">
        <v>432</v>
      </c>
      <c r="E12" s="80" t="s">
        <v>430</v>
      </c>
      <c r="F12" s="79">
        <v>6050248.6699999999</v>
      </c>
      <c r="G12" s="79">
        <v>6050248.6699999999</v>
      </c>
      <c r="H12" s="79">
        <v>5973812.79</v>
      </c>
      <c r="I12" s="2"/>
    </row>
    <row r="13" spans="1:9" ht="38.25" outlineLevel="1" x14ac:dyDescent="0.25">
      <c r="A13" s="81" t="s">
        <v>1151</v>
      </c>
      <c r="B13" s="80" t="s">
        <v>1134</v>
      </c>
      <c r="C13" s="80" t="s">
        <v>1146</v>
      </c>
      <c r="D13" s="80" t="s">
        <v>432</v>
      </c>
      <c r="E13" s="80" t="s">
        <v>430</v>
      </c>
      <c r="F13" s="79">
        <v>3306222.78</v>
      </c>
      <c r="G13" s="79">
        <v>3306222.78</v>
      </c>
      <c r="H13" s="79">
        <v>3230299.52</v>
      </c>
      <c r="I13" s="2"/>
    </row>
    <row r="14" spans="1:9" ht="38.25" outlineLevel="2" x14ac:dyDescent="0.25">
      <c r="A14" s="81" t="s">
        <v>1150</v>
      </c>
      <c r="B14" s="80" t="s">
        <v>1134</v>
      </c>
      <c r="C14" s="80" t="s">
        <v>1146</v>
      </c>
      <c r="D14" s="80" t="s">
        <v>1149</v>
      </c>
      <c r="E14" s="80" t="s">
        <v>430</v>
      </c>
      <c r="F14" s="79">
        <v>3140910.78</v>
      </c>
      <c r="G14" s="79">
        <v>3140910.78</v>
      </c>
      <c r="H14" s="79">
        <v>3084672.52</v>
      </c>
      <c r="I14" s="2"/>
    </row>
    <row r="15" spans="1:9" ht="25.5" outlineLevel="3" x14ac:dyDescent="0.25">
      <c r="A15" s="81" t="s">
        <v>765</v>
      </c>
      <c r="B15" s="80" t="s">
        <v>1134</v>
      </c>
      <c r="C15" s="80" t="s">
        <v>1146</v>
      </c>
      <c r="D15" s="80" t="s">
        <v>1149</v>
      </c>
      <c r="E15" s="80" t="s">
        <v>764</v>
      </c>
      <c r="F15" s="79">
        <v>2493544.83</v>
      </c>
      <c r="G15" s="79">
        <v>2493544.83</v>
      </c>
      <c r="H15" s="79">
        <v>2450567.7599999998</v>
      </c>
      <c r="I15" s="2"/>
    </row>
    <row r="16" spans="1:9" ht="63.75" outlineLevel="3" x14ac:dyDescent="0.25">
      <c r="A16" s="81" t="s">
        <v>758</v>
      </c>
      <c r="B16" s="80" t="s">
        <v>1134</v>
      </c>
      <c r="C16" s="80" t="s">
        <v>1146</v>
      </c>
      <c r="D16" s="80" t="s">
        <v>1149</v>
      </c>
      <c r="E16" s="80" t="s">
        <v>754</v>
      </c>
      <c r="F16" s="79">
        <v>647365.94999999995</v>
      </c>
      <c r="G16" s="79">
        <v>647365.94999999995</v>
      </c>
      <c r="H16" s="79">
        <v>634104.76</v>
      </c>
      <c r="I16" s="2"/>
    </row>
    <row r="17" spans="1:9" ht="38.25" outlineLevel="2" x14ac:dyDescent="0.25">
      <c r="A17" s="81" t="s">
        <v>1148</v>
      </c>
      <c r="B17" s="80" t="s">
        <v>1134</v>
      </c>
      <c r="C17" s="80" t="s">
        <v>1146</v>
      </c>
      <c r="D17" s="80" t="s">
        <v>1147</v>
      </c>
      <c r="E17" s="80" t="s">
        <v>430</v>
      </c>
      <c r="F17" s="79">
        <v>55714</v>
      </c>
      <c r="G17" s="79">
        <v>55714</v>
      </c>
      <c r="H17" s="79">
        <v>36029</v>
      </c>
      <c r="I17" s="2"/>
    </row>
    <row r="18" spans="1:9" ht="38.25" outlineLevel="3" x14ac:dyDescent="0.25">
      <c r="A18" s="81" t="s">
        <v>760</v>
      </c>
      <c r="B18" s="80" t="s">
        <v>1134</v>
      </c>
      <c r="C18" s="80" t="s">
        <v>1146</v>
      </c>
      <c r="D18" s="80" t="s">
        <v>1147</v>
      </c>
      <c r="E18" s="80" t="s">
        <v>759</v>
      </c>
      <c r="F18" s="79">
        <v>18714</v>
      </c>
      <c r="G18" s="79">
        <v>18714</v>
      </c>
      <c r="H18" s="79">
        <v>18714</v>
      </c>
      <c r="I18" s="2"/>
    </row>
    <row r="19" spans="1:9" ht="25.5" outlineLevel="3" x14ac:dyDescent="0.25">
      <c r="A19" s="81" t="s">
        <v>449</v>
      </c>
      <c r="B19" s="80" t="s">
        <v>1134</v>
      </c>
      <c r="C19" s="80" t="s">
        <v>1146</v>
      </c>
      <c r="D19" s="80" t="s">
        <v>1147</v>
      </c>
      <c r="E19" s="80" t="s">
        <v>446</v>
      </c>
      <c r="F19" s="79">
        <v>37000</v>
      </c>
      <c r="G19" s="79">
        <v>37000</v>
      </c>
      <c r="H19" s="79">
        <v>17315</v>
      </c>
      <c r="I19" s="2"/>
    </row>
    <row r="20" spans="1:9" ht="76.5" outlineLevel="2" x14ac:dyDescent="0.25">
      <c r="A20" s="81" t="s">
        <v>535</v>
      </c>
      <c r="B20" s="80" t="s">
        <v>1134</v>
      </c>
      <c r="C20" s="80" t="s">
        <v>1146</v>
      </c>
      <c r="D20" s="80" t="s">
        <v>1141</v>
      </c>
      <c r="E20" s="80" t="s">
        <v>430</v>
      </c>
      <c r="F20" s="79">
        <v>109598</v>
      </c>
      <c r="G20" s="79">
        <v>109598</v>
      </c>
      <c r="H20" s="79">
        <v>109598</v>
      </c>
      <c r="I20" s="2"/>
    </row>
    <row r="21" spans="1:9" ht="38.25" outlineLevel="3" x14ac:dyDescent="0.25">
      <c r="A21" s="81" t="s">
        <v>760</v>
      </c>
      <c r="B21" s="80" t="s">
        <v>1134</v>
      </c>
      <c r="C21" s="80" t="s">
        <v>1146</v>
      </c>
      <c r="D21" s="80" t="s">
        <v>1141</v>
      </c>
      <c r="E21" s="80" t="s">
        <v>759</v>
      </c>
      <c r="F21" s="79">
        <v>109598</v>
      </c>
      <c r="G21" s="79">
        <v>109598</v>
      </c>
      <c r="H21" s="79">
        <v>109598</v>
      </c>
      <c r="I21" s="2"/>
    </row>
    <row r="22" spans="1:9" ht="63.75" outlineLevel="1" x14ac:dyDescent="0.25">
      <c r="A22" s="81" t="s">
        <v>1145</v>
      </c>
      <c r="B22" s="80" t="s">
        <v>1134</v>
      </c>
      <c r="C22" s="80" t="s">
        <v>1142</v>
      </c>
      <c r="D22" s="80" t="s">
        <v>432</v>
      </c>
      <c r="E22" s="80" t="s">
        <v>430</v>
      </c>
      <c r="F22" s="79">
        <v>2292844.81</v>
      </c>
      <c r="G22" s="79">
        <v>2292844.81</v>
      </c>
      <c r="H22" s="79">
        <v>2292332.19</v>
      </c>
      <c r="I22" s="2"/>
    </row>
    <row r="23" spans="1:9" ht="38.25" outlineLevel="2" x14ac:dyDescent="0.25">
      <c r="A23" s="81" t="s">
        <v>766</v>
      </c>
      <c r="B23" s="80" t="s">
        <v>1134</v>
      </c>
      <c r="C23" s="80" t="s">
        <v>1142</v>
      </c>
      <c r="D23" s="80" t="s">
        <v>1144</v>
      </c>
      <c r="E23" s="80" t="s">
        <v>430</v>
      </c>
      <c r="F23" s="79">
        <v>2115942.2000000002</v>
      </c>
      <c r="G23" s="79">
        <v>2115942.2000000002</v>
      </c>
      <c r="H23" s="79">
        <v>2115942.2000000002</v>
      </c>
      <c r="I23" s="2"/>
    </row>
    <row r="24" spans="1:9" ht="25.5" outlineLevel="3" x14ac:dyDescent="0.25">
      <c r="A24" s="81" t="s">
        <v>765</v>
      </c>
      <c r="B24" s="80" t="s">
        <v>1134</v>
      </c>
      <c r="C24" s="80" t="s">
        <v>1142</v>
      </c>
      <c r="D24" s="80" t="s">
        <v>1144</v>
      </c>
      <c r="E24" s="80" t="s">
        <v>764</v>
      </c>
      <c r="F24" s="79">
        <v>1630532.07</v>
      </c>
      <c r="G24" s="79">
        <v>1630532.07</v>
      </c>
      <c r="H24" s="79">
        <v>1630532.07</v>
      </c>
      <c r="I24" s="2"/>
    </row>
    <row r="25" spans="1:9" ht="63.75" outlineLevel="3" x14ac:dyDescent="0.25">
      <c r="A25" s="81" t="s">
        <v>758</v>
      </c>
      <c r="B25" s="80" t="s">
        <v>1134</v>
      </c>
      <c r="C25" s="80" t="s">
        <v>1142</v>
      </c>
      <c r="D25" s="80" t="s">
        <v>1144</v>
      </c>
      <c r="E25" s="80" t="s">
        <v>754</v>
      </c>
      <c r="F25" s="79">
        <v>485410.13</v>
      </c>
      <c r="G25" s="79">
        <v>485410.13</v>
      </c>
      <c r="H25" s="79">
        <v>485410.13</v>
      </c>
      <c r="I25" s="2"/>
    </row>
    <row r="26" spans="1:9" ht="38.25" outlineLevel="2" x14ac:dyDescent="0.25">
      <c r="A26" s="81" t="s">
        <v>762</v>
      </c>
      <c r="B26" s="80" t="s">
        <v>1134</v>
      </c>
      <c r="C26" s="80" t="s">
        <v>1142</v>
      </c>
      <c r="D26" s="80" t="s">
        <v>1143</v>
      </c>
      <c r="E26" s="80" t="s">
        <v>430</v>
      </c>
      <c r="F26" s="79">
        <v>153632.60999999999</v>
      </c>
      <c r="G26" s="79">
        <v>153632.60999999999</v>
      </c>
      <c r="H26" s="79">
        <v>153119.99</v>
      </c>
      <c r="I26" s="2"/>
    </row>
    <row r="27" spans="1:9" ht="38.25" outlineLevel="3" x14ac:dyDescent="0.25">
      <c r="A27" s="81" t="s">
        <v>760</v>
      </c>
      <c r="B27" s="80" t="s">
        <v>1134</v>
      </c>
      <c r="C27" s="80" t="s">
        <v>1142</v>
      </c>
      <c r="D27" s="80" t="s">
        <v>1143</v>
      </c>
      <c r="E27" s="80" t="s">
        <v>759</v>
      </c>
      <c r="F27" s="79">
        <v>4500</v>
      </c>
      <c r="G27" s="79">
        <v>4500</v>
      </c>
      <c r="H27" s="79">
        <v>4500</v>
      </c>
      <c r="I27" s="2"/>
    </row>
    <row r="28" spans="1:9" ht="25.5" outlineLevel="3" x14ac:dyDescent="0.25">
      <c r="A28" s="81" t="s">
        <v>449</v>
      </c>
      <c r="B28" s="80" t="s">
        <v>1134</v>
      </c>
      <c r="C28" s="80" t="s">
        <v>1142</v>
      </c>
      <c r="D28" s="80" t="s">
        <v>1143</v>
      </c>
      <c r="E28" s="80" t="s">
        <v>446</v>
      </c>
      <c r="F28" s="79">
        <v>149132.60999999999</v>
      </c>
      <c r="G28" s="79">
        <v>149132.60999999999</v>
      </c>
      <c r="H28" s="79">
        <v>148619.99</v>
      </c>
      <c r="I28" s="2"/>
    </row>
    <row r="29" spans="1:9" ht="76.5" outlineLevel="2" x14ac:dyDescent="0.25">
      <c r="A29" s="81" t="s">
        <v>535</v>
      </c>
      <c r="B29" s="80" t="s">
        <v>1134</v>
      </c>
      <c r="C29" s="80" t="s">
        <v>1142</v>
      </c>
      <c r="D29" s="80" t="s">
        <v>1141</v>
      </c>
      <c r="E29" s="80" t="s">
        <v>430</v>
      </c>
      <c r="F29" s="79">
        <v>23270</v>
      </c>
      <c r="G29" s="79">
        <v>23270</v>
      </c>
      <c r="H29" s="79">
        <v>23270</v>
      </c>
      <c r="I29" s="2"/>
    </row>
    <row r="30" spans="1:9" ht="38.25" outlineLevel="3" x14ac:dyDescent="0.25">
      <c r="A30" s="81" t="s">
        <v>760</v>
      </c>
      <c r="B30" s="80" t="s">
        <v>1134</v>
      </c>
      <c r="C30" s="80" t="s">
        <v>1142</v>
      </c>
      <c r="D30" s="80" t="s">
        <v>1141</v>
      </c>
      <c r="E30" s="80" t="s">
        <v>759</v>
      </c>
      <c r="F30" s="79">
        <v>23270</v>
      </c>
      <c r="G30" s="79">
        <v>23270</v>
      </c>
      <c r="H30" s="79">
        <v>23270</v>
      </c>
      <c r="I30" s="2"/>
    </row>
    <row r="31" spans="1:9" outlineLevel="1" x14ac:dyDescent="0.25">
      <c r="A31" s="81" t="s">
        <v>1140</v>
      </c>
      <c r="B31" s="80" t="s">
        <v>1134</v>
      </c>
      <c r="C31" s="80" t="s">
        <v>1136</v>
      </c>
      <c r="D31" s="80" t="s">
        <v>432</v>
      </c>
      <c r="E31" s="80" t="s">
        <v>430</v>
      </c>
      <c r="F31" s="79">
        <v>30700</v>
      </c>
      <c r="G31" s="79">
        <v>30700</v>
      </c>
      <c r="H31" s="79">
        <v>30700</v>
      </c>
      <c r="I31" s="2"/>
    </row>
    <row r="32" spans="1:9" ht="51" outlineLevel="2" x14ac:dyDescent="0.25">
      <c r="A32" s="81" t="s">
        <v>1139</v>
      </c>
      <c r="B32" s="80" t="s">
        <v>1134</v>
      </c>
      <c r="C32" s="80" t="s">
        <v>1136</v>
      </c>
      <c r="D32" s="80" t="s">
        <v>1138</v>
      </c>
      <c r="E32" s="80" t="s">
        <v>430</v>
      </c>
      <c r="F32" s="79">
        <v>20047.099999999999</v>
      </c>
      <c r="G32" s="79">
        <v>20047.099999999999</v>
      </c>
      <c r="H32" s="79">
        <v>20047.099999999999</v>
      </c>
      <c r="I32" s="2"/>
    </row>
    <row r="33" spans="1:9" ht="25.5" outlineLevel="3" x14ac:dyDescent="0.25">
      <c r="A33" s="81" t="s">
        <v>449</v>
      </c>
      <c r="B33" s="80" t="s">
        <v>1134</v>
      </c>
      <c r="C33" s="80" t="s">
        <v>1136</v>
      </c>
      <c r="D33" s="80" t="s">
        <v>1138</v>
      </c>
      <c r="E33" s="80" t="s">
        <v>446</v>
      </c>
      <c r="F33" s="79">
        <v>20047.099999999999</v>
      </c>
      <c r="G33" s="79">
        <v>20047.099999999999</v>
      </c>
      <c r="H33" s="79">
        <v>20047.099999999999</v>
      </c>
      <c r="I33" s="2"/>
    </row>
    <row r="34" spans="1:9" ht="63.75" outlineLevel="2" x14ac:dyDescent="0.25">
      <c r="A34" s="81" t="s">
        <v>1137</v>
      </c>
      <c r="B34" s="80" t="s">
        <v>1134</v>
      </c>
      <c r="C34" s="80" t="s">
        <v>1136</v>
      </c>
      <c r="D34" s="80" t="s">
        <v>1135</v>
      </c>
      <c r="E34" s="80" t="s">
        <v>430</v>
      </c>
      <c r="F34" s="79">
        <v>10652.9</v>
      </c>
      <c r="G34" s="79">
        <v>10652.9</v>
      </c>
      <c r="H34" s="79">
        <v>10652.9</v>
      </c>
      <c r="I34" s="2"/>
    </row>
    <row r="35" spans="1:9" ht="25.5" outlineLevel="3" x14ac:dyDescent="0.25">
      <c r="A35" s="81" t="s">
        <v>449</v>
      </c>
      <c r="B35" s="80" t="s">
        <v>1134</v>
      </c>
      <c r="C35" s="80" t="s">
        <v>1136</v>
      </c>
      <c r="D35" s="80" t="s">
        <v>1135</v>
      </c>
      <c r="E35" s="80" t="s">
        <v>446</v>
      </c>
      <c r="F35" s="79">
        <v>10652.9</v>
      </c>
      <c r="G35" s="79">
        <v>10652.9</v>
      </c>
      <c r="H35" s="79">
        <v>10652.9</v>
      </c>
      <c r="I35" s="2"/>
    </row>
    <row r="36" spans="1:9" outlineLevel="1" x14ac:dyDescent="0.25">
      <c r="A36" s="81" t="s">
        <v>851</v>
      </c>
      <c r="B36" s="80" t="s">
        <v>1134</v>
      </c>
      <c r="C36" s="80" t="s">
        <v>848</v>
      </c>
      <c r="D36" s="80" t="s">
        <v>432</v>
      </c>
      <c r="E36" s="80" t="s">
        <v>430</v>
      </c>
      <c r="F36" s="79">
        <v>420481.08</v>
      </c>
      <c r="G36" s="79">
        <v>420481.08</v>
      </c>
      <c r="H36" s="79">
        <v>420481.08</v>
      </c>
      <c r="I36" s="2"/>
    </row>
    <row r="37" spans="1:9" ht="25.5" outlineLevel="2" x14ac:dyDescent="0.25">
      <c r="A37" s="81" t="s">
        <v>850</v>
      </c>
      <c r="B37" s="80" t="s">
        <v>1134</v>
      </c>
      <c r="C37" s="80" t="s">
        <v>848</v>
      </c>
      <c r="D37" s="80" t="s">
        <v>1133</v>
      </c>
      <c r="E37" s="80" t="s">
        <v>430</v>
      </c>
      <c r="F37" s="79">
        <v>420481.08</v>
      </c>
      <c r="G37" s="79">
        <v>420481.08</v>
      </c>
      <c r="H37" s="79">
        <v>420481.08</v>
      </c>
      <c r="I37" s="2"/>
    </row>
    <row r="38" spans="1:9" ht="25.5" outlineLevel="3" x14ac:dyDescent="0.25">
      <c r="A38" s="81" t="s">
        <v>849</v>
      </c>
      <c r="B38" s="80" t="s">
        <v>1134</v>
      </c>
      <c r="C38" s="80" t="s">
        <v>848</v>
      </c>
      <c r="D38" s="80" t="s">
        <v>1133</v>
      </c>
      <c r="E38" s="80" t="s">
        <v>846</v>
      </c>
      <c r="F38" s="79">
        <v>420481.08</v>
      </c>
      <c r="G38" s="79">
        <v>420481.08</v>
      </c>
      <c r="H38" s="79">
        <v>420481.08</v>
      </c>
      <c r="I38" s="2"/>
    </row>
    <row r="39" spans="1:9" ht="38.25" x14ac:dyDescent="0.25">
      <c r="A39" s="81" t="s">
        <v>1132</v>
      </c>
      <c r="B39" s="80" t="s">
        <v>792</v>
      </c>
      <c r="C39" s="80" t="s">
        <v>512</v>
      </c>
      <c r="D39" s="80" t="s">
        <v>432</v>
      </c>
      <c r="E39" s="80" t="s">
        <v>430</v>
      </c>
      <c r="F39" s="79">
        <v>1533224712.54</v>
      </c>
      <c r="G39" s="79">
        <v>1533224712.54</v>
      </c>
      <c r="H39" s="79">
        <v>1379650356.4100001</v>
      </c>
      <c r="I39" s="2"/>
    </row>
    <row r="40" spans="1:9" ht="63.75" outlineLevel="1" x14ac:dyDescent="0.25">
      <c r="A40" s="81" t="s">
        <v>1131</v>
      </c>
      <c r="B40" s="80" t="s">
        <v>792</v>
      </c>
      <c r="C40" s="80" t="s">
        <v>1122</v>
      </c>
      <c r="D40" s="80" t="s">
        <v>432</v>
      </c>
      <c r="E40" s="80" t="s">
        <v>430</v>
      </c>
      <c r="F40" s="79">
        <v>68454547.189999998</v>
      </c>
      <c r="G40" s="79">
        <v>68454547.189999998</v>
      </c>
      <c r="H40" s="79">
        <v>68122270.980000004</v>
      </c>
      <c r="I40" s="2"/>
    </row>
    <row r="41" spans="1:9" ht="38.25" outlineLevel="2" x14ac:dyDescent="0.25">
      <c r="A41" s="81" t="s">
        <v>1130</v>
      </c>
      <c r="B41" s="80" t="s">
        <v>792</v>
      </c>
      <c r="C41" s="80" t="s">
        <v>1122</v>
      </c>
      <c r="D41" s="80" t="s">
        <v>1129</v>
      </c>
      <c r="E41" s="80" t="s">
        <v>430</v>
      </c>
      <c r="F41" s="79">
        <v>2444940.48</v>
      </c>
      <c r="G41" s="79">
        <v>2444940.48</v>
      </c>
      <c r="H41" s="79">
        <v>2444940.48</v>
      </c>
      <c r="I41" s="2"/>
    </row>
    <row r="42" spans="1:9" ht="25.5" outlineLevel="3" x14ac:dyDescent="0.25">
      <c r="A42" s="81" t="s">
        <v>765</v>
      </c>
      <c r="B42" s="80" t="s">
        <v>792</v>
      </c>
      <c r="C42" s="80" t="s">
        <v>1122</v>
      </c>
      <c r="D42" s="80" t="s">
        <v>1129</v>
      </c>
      <c r="E42" s="80" t="s">
        <v>764</v>
      </c>
      <c r="F42" s="79">
        <v>1910505.13</v>
      </c>
      <c r="G42" s="79">
        <v>1910505.13</v>
      </c>
      <c r="H42" s="79">
        <v>1910505.13</v>
      </c>
      <c r="I42" s="2"/>
    </row>
    <row r="43" spans="1:9" ht="63.75" outlineLevel="3" x14ac:dyDescent="0.25">
      <c r="A43" s="81" t="s">
        <v>758</v>
      </c>
      <c r="B43" s="80" t="s">
        <v>792</v>
      </c>
      <c r="C43" s="80" t="s">
        <v>1122</v>
      </c>
      <c r="D43" s="80" t="s">
        <v>1129</v>
      </c>
      <c r="E43" s="80" t="s">
        <v>754</v>
      </c>
      <c r="F43" s="79">
        <v>534435.35</v>
      </c>
      <c r="G43" s="79">
        <v>534435.35</v>
      </c>
      <c r="H43" s="79">
        <v>534435.35</v>
      </c>
      <c r="I43" s="2"/>
    </row>
    <row r="44" spans="1:9" ht="38.25" outlineLevel="2" x14ac:dyDescent="0.25">
      <c r="A44" s="81" t="s">
        <v>1128</v>
      </c>
      <c r="B44" s="80" t="s">
        <v>792</v>
      </c>
      <c r="C44" s="80" t="s">
        <v>1122</v>
      </c>
      <c r="D44" s="80" t="s">
        <v>1127</v>
      </c>
      <c r="E44" s="80" t="s">
        <v>430</v>
      </c>
      <c r="F44" s="79">
        <v>238340</v>
      </c>
      <c r="G44" s="79">
        <v>238340</v>
      </c>
      <c r="H44" s="79">
        <v>161133</v>
      </c>
      <c r="I44" s="2"/>
    </row>
    <row r="45" spans="1:9" ht="38.25" outlineLevel="3" x14ac:dyDescent="0.25">
      <c r="A45" s="81" t="s">
        <v>760</v>
      </c>
      <c r="B45" s="80" t="s">
        <v>792</v>
      </c>
      <c r="C45" s="80" t="s">
        <v>1122</v>
      </c>
      <c r="D45" s="80" t="s">
        <v>1127</v>
      </c>
      <c r="E45" s="80" t="s">
        <v>759</v>
      </c>
      <c r="F45" s="79">
        <v>92548</v>
      </c>
      <c r="G45" s="79">
        <v>92548</v>
      </c>
      <c r="H45" s="79">
        <v>28700</v>
      </c>
      <c r="I45" s="2"/>
    </row>
    <row r="46" spans="1:9" ht="25.5" outlineLevel="3" x14ac:dyDescent="0.25">
      <c r="A46" s="81" t="s">
        <v>449</v>
      </c>
      <c r="B46" s="80" t="s">
        <v>792</v>
      </c>
      <c r="C46" s="80" t="s">
        <v>1122</v>
      </c>
      <c r="D46" s="80" t="s">
        <v>1127</v>
      </c>
      <c r="E46" s="80" t="s">
        <v>446</v>
      </c>
      <c r="F46" s="79">
        <v>145792</v>
      </c>
      <c r="G46" s="79">
        <v>145792</v>
      </c>
      <c r="H46" s="79">
        <v>132433</v>
      </c>
      <c r="I46" s="2"/>
    </row>
    <row r="47" spans="1:9" ht="38.25" outlineLevel="2" x14ac:dyDescent="0.25">
      <c r="A47" s="81" t="s">
        <v>766</v>
      </c>
      <c r="B47" s="80" t="s">
        <v>792</v>
      </c>
      <c r="C47" s="80" t="s">
        <v>1122</v>
      </c>
      <c r="D47" s="80" t="s">
        <v>1126</v>
      </c>
      <c r="E47" s="80" t="s">
        <v>430</v>
      </c>
      <c r="F47" s="79">
        <v>61560020.460000001</v>
      </c>
      <c r="G47" s="79">
        <v>61560020.460000001</v>
      </c>
      <c r="H47" s="79">
        <v>61538228.090000004</v>
      </c>
      <c r="I47" s="2"/>
    </row>
    <row r="48" spans="1:9" ht="25.5" outlineLevel="3" x14ac:dyDescent="0.25">
      <c r="A48" s="81" t="s">
        <v>765</v>
      </c>
      <c r="B48" s="80" t="s">
        <v>792</v>
      </c>
      <c r="C48" s="80" t="s">
        <v>1122</v>
      </c>
      <c r="D48" s="80" t="s">
        <v>1126</v>
      </c>
      <c r="E48" s="80" t="s">
        <v>764</v>
      </c>
      <c r="F48" s="79">
        <v>47909817.75</v>
      </c>
      <c r="G48" s="79">
        <v>47909817.75</v>
      </c>
      <c r="H48" s="79">
        <v>47888025.380000003</v>
      </c>
      <c r="I48" s="2"/>
    </row>
    <row r="49" spans="1:9" ht="63.75" outlineLevel="3" x14ac:dyDescent="0.25">
      <c r="A49" s="81" t="s">
        <v>758</v>
      </c>
      <c r="B49" s="80" t="s">
        <v>792</v>
      </c>
      <c r="C49" s="80" t="s">
        <v>1122</v>
      </c>
      <c r="D49" s="80" t="s">
        <v>1126</v>
      </c>
      <c r="E49" s="80" t="s">
        <v>754</v>
      </c>
      <c r="F49" s="79">
        <v>13650202.710000001</v>
      </c>
      <c r="G49" s="79">
        <v>13650202.710000001</v>
      </c>
      <c r="H49" s="79">
        <v>13650202.710000001</v>
      </c>
      <c r="I49" s="2"/>
    </row>
    <row r="50" spans="1:9" ht="38.25" outlineLevel="2" x14ac:dyDescent="0.25">
      <c r="A50" s="81" t="s">
        <v>762</v>
      </c>
      <c r="B50" s="80" t="s">
        <v>792</v>
      </c>
      <c r="C50" s="80" t="s">
        <v>1122</v>
      </c>
      <c r="D50" s="80" t="s">
        <v>1125</v>
      </c>
      <c r="E50" s="80" t="s">
        <v>430</v>
      </c>
      <c r="F50" s="79">
        <v>3229193.8</v>
      </c>
      <c r="G50" s="79">
        <v>3229193.8</v>
      </c>
      <c r="H50" s="79">
        <v>3060863.85</v>
      </c>
      <c r="I50" s="2"/>
    </row>
    <row r="51" spans="1:9" ht="38.25" outlineLevel="3" x14ac:dyDescent="0.25">
      <c r="A51" s="81" t="s">
        <v>760</v>
      </c>
      <c r="B51" s="80" t="s">
        <v>792</v>
      </c>
      <c r="C51" s="80" t="s">
        <v>1122</v>
      </c>
      <c r="D51" s="80" t="s">
        <v>1125</v>
      </c>
      <c r="E51" s="80" t="s">
        <v>759</v>
      </c>
      <c r="F51" s="79">
        <v>63738.93</v>
      </c>
      <c r="G51" s="79">
        <v>63738.93</v>
      </c>
      <c r="H51" s="79">
        <v>63738.93</v>
      </c>
      <c r="I51" s="2"/>
    </row>
    <row r="52" spans="1:9" ht="25.5" outlineLevel="3" x14ac:dyDescent="0.25">
      <c r="A52" s="81" t="s">
        <v>449</v>
      </c>
      <c r="B52" s="80" t="s">
        <v>792</v>
      </c>
      <c r="C52" s="80" t="s">
        <v>1122</v>
      </c>
      <c r="D52" s="80" t="s">
        <v>1125</v>
      </c>
      <c r="E52" s="80" t="s">
        <v>446</v>
      </c>
      <c r="F52" s="79">
        <v>3080803.26</v>
      </c>
      <c r="G52" s="79">
        <v>3080803.26</v>
      </c>
      <c r="H52" s="79">
        <v>2912887.57</v>
      </c>
      <c r="I52" s="2"/>
    </row>
    <row r="53" spans="1:9" outlineLevel="3" x14ac:dyDescent="0.25">
      <c r="A53" s="81" t="s">
        <v>475</v>
      </c>
      <c r="B53" s="80" t="s">
        <v>792</v>
      </c>
      <c r="C53" s="80" t="s">
        <v>1122</v>
      </c>
      <c r="D53" s="80" t="s">
        <v>1125</v>
      </c>
      <c r="E53" s="80" t="s">
        <v>474</v>
      </c>
      <c r="F53" s="79">
        <v>84651.61</v>
      </c>
      <c r="G53" s="79">
        <v>84651.61</v>
      </c>
      <c r="H53" s="79">
        <v>84237.35</v>
      </c>
      <c r="I53" s="2"/>
    </row>
    <row r="54" spans="1:9" ht="51" outlineLevel="2" x14ac:dyDescent="0.25">
      <c r="A54" s="81" t="s">
        <v>1124</v>
      </c>
      <c r="B54" s="80" t="s">
        <v>792</v>
      </c>
      <c r="C54" s="80" t="s">
        <v>1122</v>
      </c>
      <c r="D54" s="80" t="s">
        <v>1123</v>
      </c>
      <c r="E54" s="80" t="s">
        <v>430</v>
      </c>
      <c r="F54" s="79">
        <v>387931.03</v>
      </c>
      <c r="G54" s="79">
        <v>387931.03</v>
      </c>
      <c r="H54" s="79">
        <v>387931.02</v>
      </c>
      <c r="I54" s="2"/>
    </row>
    <row r="55" spans="1:9" ht="25.5" outlineLevel="3" x14ac:dyDescent="0.25">
      <c r="A55" s="81" t="s">
        <v>765</v>
      </c>
      <c r="B55" s="80" t="s">
        <v>792</v>
      </c>
      <c r="C55" s="80" t="s">
        <v>1122</v>
      </c>
      <c r="D55" s="80" t="s">
        <v>1123</v>
      </c>
      <c r="E55" s="80" t="s">
        <v>764</v>
      </c>
      <c r="F55" s="79">
        <v>297950.09999999998</v>
      </c>
      <c r="G55" s="79">
        <v>297950.09999999998</v>
      </c>
      <c r="H55" s="79">
        <v>297950.09999999998</v>
      </c>
      <c r="I55" s="2"/>
    </row>
    <row r="56" spans="1:9" ht="63.75" outlineLevel="3" x14ac:dyDescent="0.25">
      <c r="A56" s="81" t="s">
        <v>758</v>
      </c>
      <c r="B56" s="80" t="s">
        <v>792</v>
      </c>
      <c r="C56" s="80" t="s">
        <v>1122</v>
      </c>
      <c r="D56" s="80" t="s">
        <v>1123</v>
      </c>
      <c r="E56" s="80" t="s">
        <v>754</v>
      </c>
      <c r="F56" s="79">
        <v>89980.93</v>
      </c>
      <c r="G56" s="79">
        <v>89980.93</v>
      </c>
      <c r="H56" s="79">
        <v>89980.92</v>
      </c>
      <c r="I56" s="2"/>
    </row>
    <row r="57" spans="1:9" ht="76.5" outlineLevel="2" x14ac:dyDescent="0.25">
      <c r="A57" s="81" t="s">
        <v>535</v>
      </c>
      <c r="B57" s="80" t="s">
        <v>792</v>
      </c>
      <c r="C57" s="80" t="s">
        <v>1122</v>
      </c>
      <c r="D57" s="80" t="s">
        <v>1121</v>
      </c>
      <c r="E57" s="80" t="s">
        <v>430</v>
      </c>
      <c r="F57" s="79">
        <v>594121.42000000004</v>
      </c>
      <c r="G57" s="79">
        <v>594121.42000000004</v>
      </c>
      <c r="H57" s="79">
        <v>529174.54</v>
      </c>
      <c r="I57" s="2"/>
    </row>
    <row r="58" spans="1:9" ht="38.25" outlineLevel="3" x14ac:dyDescent="0.25">
      <c r="A58" s="81" t="s">
        <v>760</v>
      </c>
      <c r="B58" s="80" t="s">
        <v>792</v>
      </c>
      <c r="C58" s="80" t="s">
        <v>1122</v>
      </c>
      <c r="D58" s="80" t="s">
        <v>1121</v>
      </c>
      <c r="E58" s="80" t="s">
        <v>759</v>
      </c>
      <c r="F58" s="79">
        <v>592368.42000000004</v>
      </c>
      <c r="G58" s="79">
        <v>592368.42000000004</v>
      </c>
      <c r="H58" s="79">
        <v>527590.06000000006</v>
      </c>
      <c r="I58" s="2"/>
    </row>
    <row r="59" spans="1:9" ht="63.75" outlineLevel="3" x14ac:dyDescent="0.25">
      <c r="A59" s="81" t="s">
        <v>758</v>
      </c>
      <c r="B59" s="80" t="s">
        <v>792</v>
      </c>
      <c r="C59" s="80" t="s">
        <v>1122</v>
      </c>
      <c r="D59" s="80" t="s">
        <v>1121</v>
      </c>
      <c r="E59" s="80" t="s">
        <v>754</v>
      </c>
      <c r="F59" s="79">
        <v>1753</v>
      </c>
      <c r="G59" s="79">
        <v>1753</v>
      </c>
      <c r="H59" s="79">
        <v>1584.48</v>
      </c>
      <c r="I59" s="2"/>
    </row>
    <row r="60" spans="1:9" outlineLevel="1" x14ac:dyDescent="0.25">
      <c r="A60" s="81" t="s">
        <v>1120</v>
      </c>
      <c r="B60" s="80" t="s">
        <v>792</v>
      </c>
      <c r="C60" s="80" t="s">
        <v>1118</v>
      </c>
      <c r="D60" s="80" t="s">
        <v>432</v>
      </c>
      <c r="E60" s="80" t="s">
        <v>430</v>
      </c>
      <c r="F60" s="79">
        <v>2470.77</v>
      </c>
      <c r="G60" s="79">
        <v>2470.77</v>
      </c>
      <c r="H60" s="79">
        <v>0</v>
      </c>
      <c r="I60" s="2"/>
    </row>
    <row r="61" spans="1:9" ht="63.75" outlineLevel="2" x14ac:dyDescent="0.25">
      <c r="A61" s="81" t="s">
        <v>1119</v>
      </c>
      <c r="B61" s="80" t="s">
        <v>792</v>
      </c>
      <c r="C61" s="80" t="s">
        <v>1118</v>
      </c>
      <c r="D61" s="80" t="s">
        <v>1117</v>
      </c>
      <c r="E61" s="80" t="s">
        <v>430</v>
      </c>
      <c r="F61" s="79">
        <v>2470.77</v>
      </c>
      <c r="G61" s="79">
        <v>2470.77</v>
      </c>
      <c r="H61" s="79">
        <v>0</v>
      </c>
      <c r="I61" s="2"/>
    </row>
    <row r="62" spans="1:9" ht="25.5" outlineLevel="3" x14ac:dyDescent="0.25">
      <c r="A62" s="81" t="s">
        <v>449</v>
      </c>
      <c r="B62" s="80" t="s">
        <v>792</v>
      </c>
      <c r="C62" s="80" t="s">
        <v>1118</v>
      </c>
      <c r="D62" s="80" t="s">
        <v>1117</v>
      </c>
      <c r="E62" s="80" t="s">
        <v>446</v>
      </c>
      <c r="F62" s="79">
        <v>2470.77</v>
      </c>
      <c r="G62" s="79">
        <v>2470.77</v>
      </c>
      <c r="H62" s="79">
        <v>0</v>
      </c>
      <c r="I62" s="2"/>
    </row>
    <row r="63" spans="1:9" ht="25.5" outlineLevel="1" x14ac:dyDescent="0.25">
      <c r="A63" s="81" t="s">
        <v>1116</v>
      </c>
      <c r="B63" s="80" t="s">
        <v>792</v>
      </c>
      <c r="C63" s="80" t="s">
        <v>1113</v>
      </c>
      <c r="D63" s="80" t="s">
        <v>432</v>
      </c>
      <c r="E63" s="80" t="s">
        <v>430</v>
      </c>
      <c r="F63" s="79">
        <v>1525000</v>
      </c>
      <c r="G63" s="79">
        <v>1525000</v>
      </c>
      <c r="H63" s="79">
        <v>1525000</v>
      </c>
      <c r="I63" s="2"/>
    </row>
    <row r="64" spans="1:9" ht="51" outlineLevel="2" x14ac:dyDescent="0.25">
      <c r="A64" s="81" t="s">
        <v>1115</v>
      </c>
      <c r="B64" s="80" t="s">
        <v>792</v>
      </c>
      <c r="C64" s="80" t="s">
        <v>1113</v>
      </c>
      <c r="D64" s="80" t="s">
        <v>1112</v>
      </c>
      <c r="E64" s="80" t="s">
        <v>430</v>
      </c>
      <c r="F64" s="79">
        <v>1525000</v>
      </c>
      <c r="G64" s="79">
        <v>1525000</v>
      </c>
      <c r="H64" s="79">
        <v>1525000</v>
      </c>
      <c r="I64" s="2"/>
    </row>
    <row r="65" spans="1:9" outlineLevel="3" x14ac:dyDescent="0.25">
      <c r="A65" s="81" t="s">
        <v>1114</v>
      </c>
      <c r="B65" s="80" t="s">
        <v>792</v>
      </c>
      <c r="C65" s="80" t="s">
        <v>1113</v>
      </c>
      <c r="D65" s="80" t="s">
        <v>1112</v>
      </c>
      <c r="E65" s="80" t="s">
        <v>1111</v>
      </c>
      <c r="F65" s="79">
        <v>1525000</v>
      </c>
      <c r="G65" s="79">
        <v>1525000</v>
      </c>
      <c r="H65" s="79">
        <v>1525000</v>
      </c>
      <c r="I65" s="2"/>
    </row>
    <row r="66" spans="1:9" outlineLevel="1" x14ac:dyDescent="0.25">
      <c r="A66" s="81" t="s">
        <v>1110</v>
      </c>
      <c r="B66" s="80" t="s">
        <v>792</v>
      </c>
      <c r="C66" s="80" t="s">
        <v>1108</v>
      </c>
      <c r="D66" s="80" t="s">
        <v>432</v>
      </c>
      <c r="E66" s="80" t="s">
        <v>430</v>
      </c>
      <c r="F66" s="79">
        <v>1000000</v>
      </c>
      <c r="G66" s="79">
        <v>1000000</v>
      </c>
      <c r="H66" s="79">
        <v>0</v>
      </c>
      <c r="I66" s="2"/>
    </row>
    <row r="67" spans="1:9" ht="25.5" outlineLevel="2" x14ac:dyDescent="0.25">
      <c r="A67" s="81" t="s">
        <v>1109</v>
      </c>
      <c r="B67" s="80" t="s">
        <v>792</v>
      </c>
      <c r="C67" s="80" t="s">
        <v>1108</v>
      </c>
      <c r="D67" s="80" t="s">
        <v>1107</v>
      </c>
      <c r="E67" s="80" t="s">
        <v>430</v>
      </c>
      <c r="F67" s="79">
        <v>1000000</v>
      </c>
      <c r="G67" s="79">
        <v>1000000</v>
      </c>
      <c r="H67" s="79">
        <v>0</v>
      </c>
      <c r="I67" s="2"/>
    </row>
    <row r="68" spans="1:9" outlineLevel="3" x14ac:dyDescent="0.25">
      <c r="A68" s="81" t="s">
        <v>782</v>
      </c>
      <c r="B68" s="80" t="s">
        <v>792</v>
      </c>
      <c r="C68" s="80" t="s">
        <v>1108</v>
      </c>
      <c r="D68" s="80" t="s">
        <v>1107</v>
      </c>
      <c r="E68" s="80" t="s">
        <v>780</v>
      </c>
      <c r="F68" s="79">
        <v>1000000</v>
      </c>
      <c r="G68" s="79">
        <v>1000000</v>
      </c>
      <c r="H68" s="79">
        <v>0</v>
      </c>
      <c r="I68" s="2"/>
    </row>
    <row r="69" spans="1:9" outlineLevel="1" x14ac:dyDescent="0.25">
      <c r="A69" s="81" t="s">
        <v>511</v>
      </c>
      <c r="B69" s="80" t="s">
        <v>792</v>
      </c>
      <c r="C69" s="80" t="s">
        <v>480</v>
      </c>
      <c r="D69" s="80" t="s">
        <v>432</v>
      </c>
      <c r="E69" s="80" t="s">
        <v>430</v>
      </c>
      <c r="F69" s="79">
        <v>363785108.26999998</v>
      </c>
      <c r="G69" s="79">
        <v>363785108.26999998</v>
      </c>
      <c r="H69" s="79">
        <v>356994341.19</v>
      </c>
      <c r="I69" s="2"/>
    </row>
    <row r="70" spans="1:9" ht="89.25" outlineLevel="2" x14ac:dyDescent="0.25">
      <c r="A70" s="81" t="s">
        <v>751</v>
      </c>
      <c r="B70" s="80" t="s">
        <v>792</v>
      </c>
      <c r="C70" s="80" t="s">
        <v>480</v>
      </c>
      <c r="D70" s="80" t="s">
        <v>746</v>
      </c>
      <c r="E70" s="80" t="s">
        <v>430</v>
      </c>
      <c r="F70" s="79">
        <v>681189.26</v>
      </c>
      <c r="G70" s="79">
        <v>681189.26</v>
      </c>
      <c r="H70" s="79">
        <v>681189.26</v>
      </c>
      <c r="I70" s="2"/>
    </row>
    <row r="71" spans="1:9" outlineLevel="3" x14ac:dyDescent="0.25">
      <c r="A71" s="81" t="s">
        <v>750</v>
      </c>
      <c r="B71" s="80" t="s">
        <v>792</v>
      </c>
      <c r="C71" s="80" t="s">
        <v>480</v>
      </c>
      <c r="D71" s="80" t="s">
        <v>746</v>
      </c>
      <c r="E71" s="80" t="s">
        <v>749</v>
      </c>
      <c r="F71" s="79">
        <v>387514.88</v>
      </c>
      <c r="G71" s="79">
        <v>387514.88</v>
      </c>
      <c r="H71" s="79">
        <v>387514.88</v>
      </c>
      <c r="I71" s="2"/>
    </row>
    <row r="72" spans="1:9" ht="51" outlineLevel="3" x14ac:dyDescent="0.25">
      <c r="A72" s="81" t="s">
        <v>748</v>
      </c>
      <c r="B72" s="80" t="s">
        <v>792</v>
      </c>
      <c r="C72" s="80" t="s">
        <v>480</v>
      </c>
      <c r="D72" s="80" t="s">
        <v>746</v>
      </c>
      <c r="E72" s="80" t="s">
        <v>747</v>
      </c>
      <c r="F72" s="79">
        <v>293674.38</v>
      </c>
      <c r="G72" s="79">
        <v>293674.38</v>
      </c>
      <c r="H72" s="79">
        <v>293674.38</v>
      </c>
      <c r="I72" s="2"/>
    </row>
    <row r="73" spans="1:9" ht="102" outlineLevel="2" x14ac:dyDescent="0.25">
      <c r="A73" s="81" t="s">
        <v>1106</v>
      </c>
      <c r="B73" s="80" t="s">
        <v>792</v>
      </c>
      <c r="C73" s="80" t="s">
        <v>480</v>
      </c>
      <c r="D73" s="80" t="s">
        <v>1105</v>
      </c>
      <c r="E73" s="80" t="s">
        <v>430</v>
      </c>
      <c r="F73" s="79">
        <v>40000</v>
      </c>
      <c r="G73" s="79">
        <v>40000</v>
      </c>
      <c r="H73" s="79">
        <v>39617.629999999997</v>
      </c>
      <c r="I73" s="2"/>
    </row>
    <row r="74" spans="1:9" ht="25.5" outlineLevel="3" x14ac:dyDescent="0.25">
      <c r="A74" s="81" t="s">
        <v>765</v>
      </c>
      <c r="B74" s="80" t="s">
        <v>792</v>
      </c>
      <c r="C74" s="80" t="s">
        <v>480</v>
      </c>
      <c r="D74" s="80" t="s">
        <v>1105</v>
      </c>
      <c r="E74" s="80" t="s">
        <v>764</v>
      </c>
      <c r="F74" s="79">
        <v>30722</v>
      </c>
      <c r="G74" s="79">
        <v>30722</v>
      </c>
      <c r="H74" s="79">
        <v>30721.599999999999</v>
      </c>
      <c r="I74" s="2"/>
    </row>
    <row r="75" spans="1:9" ht="63.75" outlineLevel="3" x14ac:dyDescent="0.25">
      <c r="A75" s="81" t="s">
        <v>758</v>
      </c>
      <c r="B75" s="80" t="s">
        <v>792</v>
      </c>
      <c r="C75" s="80" t="s">
        <v>480</v>
      </c>
      <c r="D75" s="80" t="s">
        <v>1105</v>
      </c>
      <c r="E75" s="80" t="s">
        <v>754</v>
      </c>
      <c r="F75" s="79">
        <v>9278</v>
      </c>
      <c r="G75" s="79">
        <v>9278</v>
      </c>
      <c r="H75" s="79">
        <v>8896.0300000000007</v>
      </c>
      <c r="I75" s="2"/>
    </row>
    <row r="76" spans="1:9" ht="89.25" outlineLevel="2" x14ac:dyDescent="0.25">
      <c r="A76" s="81" t="s">
        <v>831</v>
      </c>
      <c r="B76" s="80" t="s">
        <v>792</v>
      </c>
      <c r="C76" s="80" t="s">
        <v>480</v>
      </c>
      <c r="D76" s="80" t="s">
        <v>1104</v>
      </c>
      <c r="E76" s="80" t="s">
        <v>430</v>
      </c>
      <c r="F76" s="79">
        <v>15868.18</v>
      </c>
      <c r="G76" s="79">
        <v>15868.18</v>
      </c>
      <c r="H76" s="79">
        <v>13396.34</v>
      </c>
      <c r="I76" s="2"/>
    </row>
    <row r="77" spans="1:9" ht="25.5" outlineLevel="3" x14ac:dyDescent="0.25">
      <c r="A77" s="81" t="s">
        <v>765</v>
      </c>
      <c r="B77" s="80" t="s">
        <v>792</v>
      </c>
      <c r="C77" s="80" t="s">
        <v>480</v>
      </c>
      <c r="D77" s="80" t="s">
        <v>1104</v>
      </c>
      <c r="E77" s="80" t="s">
        <v>764</v>
      </c>
      <c r="F77" s="79">
        <v>12187.54</v>
      </c>
      <c r="G77" s="79">
        <v>12187.54</v>
      </c>
      <c r="H77" s="79">
        <v>10289.040000000001</v>
      </c>
      <c r="I77" s="2"/>
    </row>
    <row r="78" spans="1:9" ht="63.75" outlineLevel="3" x14ac:dyDescent="0.25">
      <c r="A78" s="81" t="s">
        <v>758</v>
      </c>
      <c r="B78" s="80" t="s">
        <v>792</v>
      </c>
      <c r="C78" s="80" t="s">
        <v>480</v>
      </c>
      <c r="D78" s="80" t="s">
        <v>1104</v>
      </c>
      <c r="E78" s="80" t="s">
        <v>754</v>
      </c>
      <c r="F78" s="79">
        <v>3680.64</v>
      </c>
      <c r="G78" s="79">
        <v>3680.64</v>
      </c>
      <c r="H78" s="79">
        <v>3107.3</v>
      </c>
      <c r="I78" s="2"/>
    </row>
    <row r="79" spans="1:9" ht="102" outlineLevel="2" x14ac:dyDescent="0.25">
      <c r="A79" s="81" t="s">
        <v>1103</v>
      </c>
      <c r="B79" s="80" t="s">
        <v>792</v>
      </c>
      <c r="C79" s="80" t="s">
        <v>480</v>
      </c>
      <c r="D79" s="80" t="s">
        <v>1102</v>
      </c>
      <c r="E79" s="80" t="s">
        <v>430</v>
      </c>
      <c r="F79" s="79">
        <v>3222000</v>
      </c>
      <c r="G79" s="79">
        <v>3222000</v>
      </c>
      <c r="H79" s="79">
        <v>2890620.25</v>
      </c>
      <c r="I79" s="2"/>
    </row>
    <row r="80" spans="1:9" ht="25.5" outlineLevel="3" x14ac:dyDescent="0.25">
      <c r="A80" s="81" t="s">
        <v>765</v>
      </c>
      <c r="B80" s="80" t="s">
        <v>792</v>
      </c>
      <c r="C80" s="80" t="s">
        <v>480</v>
      </c>
      <c r="D80" s="80" t="s">
        <v>1102</v>
      </c>
      <c r="E80" s="80" t="s">
        <v>764</v>
      </c>
      <c r="F80" s="79">
        <v>2090319.18</v>
      </c>
      <c r="G80" s="79">
        <v>2090319.18</v>
      </c>
      <c r="H80" s="79">
        <v>2090319.18</v>
      </c>
      <c r="I80" s="2"/>
    </row>
    <row r="81" spans="1:9" ht="38.25" outlineLevel="3" x14ac:dyDescent="0.25">
      <c r="A81" s="81" t="s">
        <v>760</v>
      </c>
      <c r="B81" s="80" t="s">
        <v>792</v>
      </c>
      <c r="C81" s="80" t="s">
        <v>480</v>
      </c>
      <c r="D81" s="80" t="s">
        <v>1102</v>
      </c>
      <c r="E81" s="80" t="s">
        <v>759</v>
      </c>
      <c r="F81" s="79">
        <v>51038.9</v>
      </c>
      <c r="G81" s="79">
        <v>51038.9</v>
      </c>
      <c r="H81" s="79">
        <v>51038.9</v>
      </c>
      <c r="I81" s="2"/>
    </row>
    <row r="82" spans="1:9" ht="63.75" outlineLevel="3" x14ac:dyDescent="0.25">
      <c r="A82" s="81" t="s">
        <v>758</v>
      </c>
      <c r="B82" s="80" t="s">
        <v>792</v>
      </c>
      <c r="C82" s="80" t="s">
        <v>480</v>
      </c>
      <c r="D82" s="80" t="s">
        <v>1102</v>
      </c>
      <c r="E82" s="80" t="s">
        <v>754</v>
      </c>
      <c r="F82" s="79">
        <v>628372.6</v>
      </c>
      <c r="G82" s="79">
        <v>628372.6</v>
      </c>
      <c r="H82" s="79">
        <v>590392.07999999996</v>
      </c>
      <c r="I82" s="2"/>
    </row>
    <row r="83" spans="1:9" ht="25.5" outlineLevel="3" x14ac:dyDescent="0.25">
      <c r="A83" s="81" t="s">
        <v>449</v>
      </c>
      <c r="B83" s="80" t="s">
        <v>792</v>
      </c>
      <c r="C83" s="80" t="s">
        <v>480</v>
      </c>
      <c r="D83" s="80" t="s">
        <v>1102</v>
      </c>
      <c r="E83" s="80" t="s">
        <v>446</v>
      </c>
      <c r="F83" s="79">
        <v>388963.81</v>
      </c>
      <c r="G83" s="79">
        <v>388963.81</v>
      </c>
      <c r="H83" s="79">
        <v>96764.77</v>
      </c>
      <c r="I83" s="2"/>
    </row>
    <row r="84" spans="1:9" outlineLevel="3" x14ac:dyDescent="0.25">
      <c r="A84" s="81" t="s">
        <v>475</v>
      </c>
      <c r="B84" s="80" t="s">
        <v>792</v>
      </c>
      <c r="C84" s="80" t="s">
        <v>480</v>
      </c>
      <c r="D84" s="80" t="s">
        <v>1102</v>
      </c>
      <c r="E84" s="80" t="s">
        <v>474</v>
      </c>
      <c r="F84" s="79">
        <v>63305.51</v>
      </c>
      <c r="G84" s="79">
        <v>63305.51</v>
      </c>
      <c r="H84" s="79">
        <v>62105.32</v>
      </c>
      <c r="I84" s="2"/>
    </row>
    <row r="85" spans="1:9" ht="102" outlineLevel="2" x14ac:dyDescent="0.25">
      <c r="A85" s="81" t="s">
        <v>1101</v>
      </c>
      <c r="B85" s="80" t="s">
        <v>792</v>
      </c>
      <c r="C85" s="80" t="s">
        <v>480</v>
      </c>
      <c r="D85" s="80" t="s">
        <v>1100</v>
      </c>
      <c r="E85" s="80" t="s">
        <v>430</v>
      </c>
      <c r="F85" s="79">
        <v>1425800</v>
      </c>
      <c r="G85" s="79">
        <v>1425800</v>
      </c>
      <c r="H85" s="79">
        <v>1199585.19</v>
      </c>
      <c r="I85" s="2"/>
    </row>
    <row r="86" spans="1:9" ht="25.5" outlineLevel="3" x14ac:dyDescent="0.25">
      <c r="A86" s="81" t="s">
        <v>765</v>
      </c>
      <c r="B86" s="80" t="s">
        <v>792</v>
      </c>
      <c r="C86" s="80" t="s">
        <v>480</v>
      </c>
      <c r="D86" s="80" t="s">
        <v>1100</v>
      </c>
      <c r="E86" s="80" t="s">
        <v>764</v>
      </c>
      <c r="F86" s="79">
        <v>766050.12</v>
      </c>
      <c r="G86" s="79">
        <v>766050.12</v>
      </c>
      <c r="H86" s="79">
        <v>766050.12</v>
      </c>
      <c r="I86" s="2"/>
    </row>
    <row r="87" spans="1:9" ht="38.25" outlineLevel="3" x14ac:dyDescent="0.25">
      <c r="A87" s="81" t="s">
        <v>760</v>
      </c>
      <c r="B87" s="80" t="s">
        <v>792</v>
      </c>
      <c r="C87" s="80" t="s">
        <v>480</v>
      </c>
      <c r="D87" s="80" t="s">
        <v>1100</v>
      </c>
      <c r="E87" s="80" t="s">
        <v>759</v>
      </c>
      <c r="F87" s="79">
        <v>14727.66</v>
      </c>
      <c r="G87" s="79">
        <v>14727.66</v>
      </c>
      <c r="H87" s="79">
        <v>14727.66</v>
      </c>
      <c r="I87" s="2"/>
    </row>
    <row r="88" spans="1:9" ht="63.75" outlineLevel="3" x14ac:dyDescent="0.25">
      <c r="A88" s="81" t="s">
        <v>758</v>
      </c>
      <c r="B88" s="80" t="s">
        <v>792</v>
      </c>
      <c r="C88" s="80" t="s">
        <v>480</v>
      </c>
      <c r="D88" s="80" t="s">
        <v>1100</v>
      </c>
      <c r="E88" s="80" t="s">
        <v>754</v>
      </c>
      <c r="F88" s="79">
        <v>229900.58</v>
      </c>
      <c r="G88" s="79">
        <v>229900.58</v>
      </c>
      <c r="H88" s="79">
        <v>223476.29</v>
      </c>
      <c r="I88" s="2"/>
    </row>
    <row r="89" spans="1:9" ht="25.5" outlineLevel="3" x14ac:dyDescent="0.25">
      <c r="A89" s="81" t="s">
        <v>449</v>
      </c>
      <c r="B89" s="80" t="s">
        <v>792</v>
      </c>
      <c r="C89" s="80" t="s">
        <v>480</v>
      </c>
      <c r="D89" s="80" t="s">
        <v>1100</v>
      </c>
      <c r="E89" s="80" t="s">
        <v>446</v>
      </c>
      <c r="F89" s="79">
        <v>393918.12</v>
      </c>
      <c r="G89" s="79">
        <v>393918.12</v>
      </c>
      <c r="H89" s="79">
        <v>174629.28</v>
      </c>
      <c r="I89" s="2"/>
    </row>
    <row r="90" spans="1:9" outlineLevel="3" x14ac:dyDescent="0.25">
      <c r="A90" s="81" t="s">
        <v>475</v>
      </c>
      <c r="B90" s="80" t="s">
        <v>792</v>
      </c>
      <c r="C90" s="80" t="s">
        <v>480</v>
      </c>
      <c r="D90" s="80" t="s">
        <v>1100</v>
      </c>
      <c r="E90" s="80" t="s">
        <v>474</v>
      </c>
      <c r="F90" s="79">
        <v>21203.52</v>
      </c>
      <c r="G90" s="79">
        <v>21203.52</v>
      </c>
      <c r="H90" s="79">
        <v>20701.84</v>
      </c>
      <c r="I90" s="2"/>
    </row>
    <row r="91" spans="1:9" ht="127.5" outlineLevel="2" x14ac:dyDescent="0.25">
      <c r="A91" s="81" t="s">
        <v>1099</v>
      </c>
      <c r="B91" s="80" t="s">
        <v>792</v>
      </c>
      <c r="C91" s="80" t="s">
        <v>480</v>
      </c>
      <c r="D91" s="80" t="s">
        <v>1098</v>
      </c>
      <c r="E91" s="80" t="s">
        <v>430</v>
      </c>
      <c r="F91" s="79">
        <v>6000</v>
      </c>
      <c r="G91" s="79">
        <v>6000</v>
      </c>
      <c r="H91" s="79">
        <v>0</v>
      </c>
      <c r="I91" s="2"/>
    </row>
    <row r="92" spans="1:9" ht="25.5" outlineLevel="3" x14ac:dyDescent="0.25">
      <c r="A92" s="81" t="s">
        <v>449</v>
      </c>
      <c r="B92" s="80" t="s">
        <v>792</v>
      </c>
      <c r="C92" s="80" t="s">
        <v>480</v>
      </c>
      <c r="D92" s="80" t="s">
        <v>1098</v>
      </c>
      <c r="E92" s="80" t="s">
        <v>446</v>
      </c>
      <c r="F92" s="79">
        <v>6000</v>
      </c>
      <c r="G92" s="79">
        <v>6000</v>
      </c>
      <c r="H92" s="79">
        <v>0</v>
      </c>
      <c r="I92" s="2"/>
    </row>
    <row r="93" spans="1:9" ht="38.25" outlineLevel="2" x14ac:dyDescent="0.25">
      <c r="A93" s="81" t="s">
        <v>1097</v>
      </c>
      <c r="B93" s="80" t="s">
        <v>792</v>
      </c>
      <c r="C93" s="80" t="s">
        <v>480</v>
      </c>
      <c r="D93" s="80" t="s">
        <v>1096</v>
      </c>
      <c r="E93" s="80" t="s">
        <v>430</v>
      </c>
      <c r="F93" s="79">
        <v>1010707</v>
      </c>
      <c r="G93" s="79">
        <v>1010707</v>
      </c>
      <c r="H93" s="79">
        <v>978206.44</v>
      </c>
      <c r="I93" s="2"/>
    </row>
    <row r="94" spans="1:9" ht="25.5" outlineLevel="3" x14ac:dyDescent="0.25">
      <c r="A94" s="81" t="s">
        <v>765</v>
      </c>
      <c r="B94" s="80" t="s">
        <v>792</v>
      </c>
      <c r="C94" s="80" t="s">
        <v>480</v>
      </c>
      <c r="D94" s="80" t="s">
        <v>1096</v>
      </c>
      <c r="E94" s="80" t="s">
        <v>764</v>
      </c>
      <c r="F94" s="79">
        <v>718306.88</v>
      </c>
      <c r="G94" s="79">
        <v>718306.88</v>
      </c>
      <c r="H94" s="79">
        <v>715879.97</v>
      </c>
      <c r="I94" s="2"/>
    </row>
    <row r="95" spans="1:9" ht="63.75" outlineLevel="3" x14ac:dyDescent="0.25">
      <c r="A95" s="81" t="s">
        <v>758</v>
      </c>
      <c r="B95" s="80" t="s">
        <v>792</v>
      </c>
      <c r="C95" s="80" t="s">
        <v>480</v>
      </c>
      <c r="D95" s="80" t="s">
        <v>1096</v>
      </c>
      <c r="E95" s="80" t="s">
        <v>754</v>
      </c>
      <c r="F95" s="79">
        <v>216928.68</v>
      </c>
      <c r="G95" s="79">
        <v>216928.68</v>
      </c>
      <c r="H95" s="79">
        <v>210378.37</v>
      </c>
      <c r="I95" s="2"/>
    </row>
    <row r="96" spans="1:9" ht="25.5" outlineLevel="3" x14ac:dyDescent="0.25">
      <c r="A96" s="81" t="s">
        <v>449</v>
      </c>
      <c r="B96" s="80" t="s">
        <v>792</v>
      </c>
      <c r="C96" s="80" t="s">
        <v>480</v>
      </c>
      <c r="D96" s="80" t="s">
        <v>1096</v>
      </c>
      <c r="E96" s="80" t="s">
        <v>446</v>
      </c>
      <c r="F96" s="79">
        <v>62338.76</v>
      </c>
      <c r="G96" s="79">
        <v>62338.76</v>
      </c>
      <c r="H96" s="79">
        <v>39035.269999999997</v>
      </c>
      <c r="I96" s="2"/>
    </row>
    <row r="97" spans="1:9" outlineLevel="3" x14ac:dyDescent="0.25">
      <c r="A97" s="81" t="s">
        <v>475</v>
      </c>
      <c r="B97" s="80" t="s">
        <v>792</v>
      </c>
      <c r="C97" s="80" t="s">
        <v>480</v>
      </c>
      <c r="D97" s="80" t="s">
        <v>1096</v>
      </c>
      <c r="E97" s="80" t="s">
        <v>474</v>
      </c>
      <c r="F97" s="79">
        <v>13132.68</v>
      </c>
      <c r="G97" s="79">
        <v>13132.68</v>
      </c>
      <c r="H97" s="79">
        <v>12912.83</v>
      </c>
      <c r="I97" s="2"/>
    </row>
    <row r="98" spans="1:9" ht="51" outlineLevel="2" x14ac:dyDescent="0.25">
      <c r="A98" s="81" t="s">
        <v>1095</v>
      </c>
      <c r="B98" s="80" t="s">
        <v>792</v>
      </c>
      <c r="C98" s="80" t="s">
        <v>480</v>
      </c>
      <c r="D98" s="80" t="s">
        <v>1094</v>
      </c>
      <c r="E98" s="80" t="s">
        <v>430</v>
      </c>
      <c r="F98" s="79">
        <v>1074000</v>
      </c>
      <c r="G98" s="79">
        <v>1074000</v>
      </c>
      <c r="H98" s="79">
        <v>1039573.39</v>
      </c>
      <c r="I98" s="2"/>
    </row>
    <row r="99" spans="1:9" ht="25.5" outlineLevel="3" x14ac:dyDescent="0.25">
      <c r="A99" s="81" t="s">
        <v>765</v>
      </c>
      <c r="B99" s="80" t="s">
        <v>792</v>
      </c>
      <c r="C99" s="80" t="s">
        <v>480</v>
      </c>
      <c r="D99" s="80" t="s">
        <v>1094</v>
      </c>
      <c r="E99" s="80" t="s">
        <v>764</v>
      </c>
      <c r="F99" s="79">
        <v>685774.76</v>
      </c>
      <c r="G99" s="79">
        <v>685774.76</v>
      </c>
      <c r="H99" s="79">
        <v>685774.76</v>
      </c>
      <c r="I99" s="2"/>
    </row>
    <row r="100" spans="1:9" ht="63.75" outlineLevel="3" x14ac:dyDescent="0.25">
      <c r="A100" s="81" t="s">
        <v>758</v>
      </c>
      <c r="B100" s="80" t="s">
        <v>792</v>
      </c>
      <c r="C100" s="80" t="s">
        <v>480</v>
      </c>
      <c r="D100" s="80" t="s">
        <v>1094</v>
      </c>
      <c r="E100" s="80" t="s">
        <v>754</v>
      </c>
      <c r="F100" s="79">
        <v>207103.98</v>
      </c>
      <c r="G100" s="79">
        <v>207103.98</v>
      </c>
      <c r="H100" s="79">
        <v>187674.31</v>
      </c>
      <c r="I100" s="2"/>
    </row>
    <row r="101" spans="1:9" ht="25.5" outlineLevel="3" x14ac:dyDescent="0.25">
      <c r="A101" s="81" t="s">
        <v>449</v>
      </c>
      <c r="B101" s="80" t="s">
        <v>792</v>
      </c>
      <c r="C101" s="80" t="s">
        <v>480</v>
      </c>
      <c r="D101" s="80" t="s">
        <v>1094</v>
      </c>
      <c r="E101" s="80" t="s">
        <v>446</v>
      </c>
      <c r="F101" s="79">
        <v>168091.19</v>
      </c>
      <c r="G101" s="79">
        <v>168091.19</v>
      </c>
      <c r="H101" s="79">
        <v>153211.56</v>
      </c>
      <c r="I101" s="2"/>
    </row>
    <row r="102" spans="1:9" outlineLevel="3" x14ac:dyDescent="0.25">
      <c r="A102" s="81" t="s">
        <v>475</v>
      </c>
      <c r="B102" s="80" t="s">
        <v>792</v>
      </c>
      <c r="C102" s="80" t="s">
        <v>480</v>
      </c>
      <c r="D102" s="80" t="s">
        <v>1094</v>
      </c>
      <c r="E102" s="80" t="s">
        <v>474</v>
      </c>
      <c r="F102" s="79">
        <v>13030.07</v>
      </c>
      <c r="G102" s="79">
        <v>13030.07</v>
      </c>
      <c r="H102" s="79">
        <v>12912.76</v>
      </c>
      <c r="I102" s="2"/>
    </row>
    <row r="103" spans="1:9" ht="38.25" outlineLevel="2" x14ac:dyDescent="0.25">
      <c r="A103" s="81" t="s">
        <v>1093</v>
      </c>
      <c r="B103" s="80" t="s">
        <v>792</v>
      </c>
      <c r="C103" s="80" t="s">
        <v>480</v>
      </c>
      <c r="D103" s="80" t="s">
        <v>1092</v>
      </c>
      <c r="E103" s="80" t="s">
        <v>430</v>
      </c>
      <c r="F103" s="79">
        <v>1924183.54</v>
      </c>
      <c r="G103" s="79">
        <v>1924183.54</v>
      </c>
      <c r="H103" s="79">
        <v>1872895.04</v>
      </c>
      <c r="I103" s="2"/>
    </row>
    <row r="104" spans="1:9" ht="25.5" outlineLevel="3" x14ac:dyDescent="0.25">
      <c r="A104" s="81" t="s">
        <v>449</v>
      </c>
      <c r="B104" s="80" t="s">
        <v>792</v>
      </c>
      <c r="C104" s="80" t="s">
        <v>480</v>
      </c>
      <c r="D104" s="80" t="s">
        <v>1092</v>
      </c>
      <c r="E104" s="80" t="s">
        <v>446</v>
      </c>
      <c r="F104" s="79">
        <v>312330</v>
      </c>
      <c r="G104" s="79">
        <v>312330</v>
      </c>
      <c r="H104" s="79">
        <v>311150</v>
      </c>
      <c r="I104" s="2"/>
    </row>
    <row r="105" spans="1:9" ht="51" outlineLevel="3" x14ac:dyDescent="0.25">
      <c r="A105" s="81" t="s">
        <v>473</v>
      </c>
      <c r="B105" s="80" t="s">
        <v>792</v>
      </c>
      <c r="C105" s="80" t="s">
        <v>480</v>
      </c>
      <c r="D105" s="80" t="s">
        <v>1092</v>
      </c>
      <c r="E105" s="80" t="s">
        <v>471</v>
      </c>
      <c r="F105" s="79">
        <v>1440701</v>
      </c>
      <c r="G105" s="79">
        <v>1440701</v>
      </c>
      <c r="H105" s="79">
        <v>1440701</v>
      </c>
      <c r="I105" s="2"/>
    </row>
    <row r="106" spans="1:9" outlineLevel="3" x14ac:dyDescent="0.25">
      <c r="A106" s="81" t="s">
        <v>485</v>
      </c>
      <c r="B106" s="80" t="s">
        <v>792</v>
      </c>
      <c r="C106" s="80" t="s">
        <v>480</v>
      </c>
      <c r="D106" s="80" t="s">
        <v>1092</v>
      </c>
      <c r="E106" s="80" t="s">
        <v>483</v>
      </c>
      <c r="F106" s="79">
        <v>338.74</v>
      </c>
      <c r="G106" s="79">
        <v>338.74</v>
      </c>
      <c r="H106" s="79">
        <v>338.74</v>
      </c>
      <c r="I106" s="2"/>
    </row>
    <row r="107" spans="1:9" outlineLevel="3" x14ac:dyDescent="0.25">
      <c r="A107" s="81" t="s">
        <v>455</v>
      </c>
      <c r="B107" s="80" t="s">
        <v>792</v>
      </c>
      <c r="C107" s="80" t="s">
        <v>480</v>
      </c>
      <c r="D107" s="80" t="s">
        <v>1092</v>
      </c>
      <c r="E107" s="80" t="s">
        <v>452</v>
      </c>
      <c r="F107" s="79">
        <v>170813.8</v>
      </c>
      <c r="G107" s="79">
        <v>170813.8</v>
      </c>
      <c r="H107" s="79">
        <v>120705.3</v>
      </c>
      <c r="I107" s="2"/>
    </row>
    <row r="108" spans="1:9" ht="25.5" outlineLevel="2" x14ac:dyDescent="0.25">
      <c r="A108" s="81" t="s">
        <v>1091</v>
      </c>
      <c r="B108" s="80" t="s">
        <v>792</v>
      </c>
      <c r="C108" s="80" t="s">
        <v>480</v>
      </c>
      <c r="D108" s="80" t="s">
        <v>1090</v>
      </c>
      <c r="E108" s="80" t="s">
        <v>430</v>
      </c>
      <c r="F108" s="79">
        <v>464800</v>
      </c>
      <c r="G108" s="79">
        <v>464800</v>
      </c>
      <c r="H108" s="79">
        <v>356026.26</v>
      </c>
      <c r="I108" s="2"/>
    </row>
    <row r="109" spans="1:9" ht="25.5" outlineLevel="3" x14ac:dyDescent="0.25">
      <c r="A109" s="81" t="s">
        <v>449</v>
      </c>
      <c r="B109" s="80" t="s">
        <v>792</v>
      </c>
      <c r="C109" s="80" t="s">
        <v>480</v>
      </c>
      <c r="D109" s="80" t="s">
        <v>1090</v>
      </c>
      <c r="E109" s="80" t="s">
        <v>446</v>
      </c>
      <c r="F109" s="79">
        <v>464800</v>
      </c>
      <c r="G109" s="79">
        <v>464800</v>
      </c>
      <c r="H109" s="79">
        <v>356026.26</v>
      </c>
      <c r="I109" s="2"/>
    </row>
    <row r="110" spans="1:9" ht="76.5" outlineLevel="2" x14ac:dyDescent="0.25">
      <c r="A110" s="81" t="s">
        <v>535</v>
      </c>
      <c r="B110" s="80" t="s">
        <v>792</v>
      </c>
      <c r="C110" s="80" t="s">
        <v>480</v>
      </c>
      <c r="D110" s="80" t="s">
        <v>1089</v>
      </c>
      <c r="E110" s="80" t="s">
        <v>430</v>
      </c>
      <c r="F110" s="79">
        <v>1765999.3</v>
      </c>
      <c r="G110" s="79">
        <v>1765999.3</v>
      </c>
      <c r="H110" s="79">
        <v>1763187.43</v>
      </c>
      <c r="I110" s="2"/>
    </row>
    <row r="111" spans="1:9" ht="38.25" outlineLevel="3" x14ac:dyDescent="0.25">
      <c r="A111" s="81" t="s">
        <v>625</v>
      </c>
      <c r="B111" s="80" t="s">
        <v>792</v>
      </c>
      <c r="C111" s="80" t="s">
        <v>480</v>
      </c>
      <c r="D111" s="80" t="s">
        <v>1089</v>
      </c>
      <c r="E111" s="80" t="s">
        <v>624</v>
      </c>
      <c r="F111" s="79">
        <v>1733399.3</v>
      </c>
      <c r="G111" s="79">
        <v>1733399.3</v>
      </c>
      <c r="H111" s="79">
        <v>1733399.3</v>
      </c>
      <c r="I111" s="2"/>
    </row>
    <row r="112" spans="1:9" ht="51" outlineLevel="3" x14ac:dyDescent="0.25">
      <c r="A112" s="81" t="s">
        <v>748</v>
      </c>
      <c r="B112" s="80" t="s">
        <v>792</v>
      </c>
      <c r="C112" s="80" t="s">
        <v>480</v>
      </c>
      <c r="D112" s="80" t="s">
        <v>1089</v>
      </c>
      <c r="E112" s="80" t="s">
        <v>747</v>
      </c>
      <c r="F112" s="79">
        <v>32600</v>
      </c>
      <c r="G112" s="79">
        <v>32600</v>
      </c>
      <c r="H112" s="79">
        <v>29788.13</v>
      </c>
      <c r="I112" s="2"/>
    </row>
    <row r="113" spans="1:9" ht="25.5" outlineLevel="2" x14ac:dyDescent="0.25">
      <c r="A113" s="81" t="s">
        <v>1088</v>
      </c>
      <c r="B113" s="80" t="s">
        <v>792</v>
      </c>
      <c r="C113" s="80" t="s">
        <v>480</v>
      </c>
      <c r="D113" s="80" t="s">
        <v>1087</v>
      </c>
      <c r="E113" s="80" t="s">
        <v>430</v>
      </c>
      <c r="F113" s="79">
        <v>82504670.519999996</v>
      </c>
      <c r="G113" s="79">
        <v>82504670.519999996</v>
      </c>
      <c r="H113" s="79">
        <v>82360696.090000004</v>
      </c>
      <c r="I113" s="2"/>
    </row>
    <row r="114" spans="1:9" outlineLevel="3" x14ac:dyDescent="0.25">
      <c r="A114" s="81" t="s">
        <v>750</v>
      </c>
      <c r="B114" s="80" t="s">
        <v>792</v>
      </c>
      <c r="C114" s="80" t="s">
        <v>480</v>
      </c>
      <c r="D114" s="80" t="s">
        <v>1087</v>
      </c>
      <c r="E114" s="80" t="s">
        <v>749</v>
      </c>
      <c r="F114" s="79">
        <v>59318982.350000001</v>
      </c>
      <c r="G114" s="79">
        <v>59318982.350000001</v>
      </c>
      <c r="H114" s="79">
        <v>59318982.350000001</v>
      </c>
      <c r="I114" s="2"/>
    </row>
    <row r="115" spans="1:9" ht="38.25" outlineLevel="3" x14ac:dyDescent="0.25">
      <c r="A115" s="81" t="s">
        <v>625</v>
      </c>
      <c r="B115" s="80" t="s">
        <v>792</v>
      </c>
      <c r="C115" s="80" t="s">
        <v>480</v>
      </c>
      <c r="D115" s="80" t="s">
        <v>1087</v>
      </c>
      <c r="E115" s="80" t="s">
        <v>624</v>
      </c>
      <c r="F115" s="79">
        <v>20572.580000000002</v>
      </c>
      <c r="G115" s="79">
        <v>20572.580000000002</v>
      </c>
      <c r="H115" s="79">
        <v>19488.34</v>
      </c>
      <c r="I115" s="2"/>
    </row>
    <row r="116" spans="1:9" ht="51" outlineLevel="3" x14ac:dyDescent="0.25">
      <c r="A116" s="81" t="s">
        <v>748</v>
      </c>
      <c r="B116" s="80" t="s">
        <v>792</v>
      </c>
      <c r="C116" s="80" t="s">
        <v>480</v>
      </c>
      <c r="D116" s="80" t="s">
        <v>1087</v>
      </c>
      <c r="E116" s="80" t="s">
        <v>747</v>
      </c>
      <c r="F116" s="79">
        <v>17556223.370000001</v>
      </c>
      <c r="G116" s="79">
        <v>17556223.370000001</v>
      </c>
      <c r="H116" s="79">
        <v>17556223.370000001</v>
      </c>
      <c r="I116" s="2"/>
    </row>
    <row r="117" spans="1:9" ht="25.5" outlineLevel="3" x14ac:dyDescent="0.25">
      <c r="A117" s="81" t="s">
        <v>449</v>
      </c>
      <c r="B117" s="80" t="s">
        <v>792</v>
      </c>
      <c r="C117" s="80" t="s">
        <v>480</v>
      </c>
      <c r="D117" s="80" t="s">
        <v>1087</v>
      </c>
      <c r="E117" s="80" t="s">
        <v>446</v>
      </c>
      <c r="F117" s="79">
        <v>5300375.05</v>
      </c>
      <c r="G117" s="79">
        <v>5300375.05</v>
      </c>
      <c r="H117" s="79">
        <v>5157484.8600000003</v>
      </c>
      <c r="I117" s="2"/>
    </row>
    <row r="118" spans="1:9" outlineLevel="3" x14ac:dyDescent="0.25">
      <c r="A118" s="81" t="s">
        <v>475</v>
      </c>
      <c r="B118" s="80" t="s">
        <v>792</v>
      </c>
      <c r="C118" s="80" t="s">
        <v>480</v>
      </c>
      <c r="D118" s="80" t="s">
        <v>1087</v>
      </c>
      <c r="E118" s="80" t="s">
        <v>474</v>
      </c>
      <c r="F118" s="79">
        <v>277736.17</v>
      </c>
      <c r="G118" s="79">
        <v>277736.17</v>
      </c>
      <c r="H118" s="79">
        <v>277736.17</v>
      </c>
      <c r="I118" s="2"/>
    </row>
    <row r="119" spans="1:9" ht="25.5" outlineLevel="3" x14ac:dyDescent="0.25">
      <c r="A119" s="81" t="s">
        <v>891</v>
      </c>
      <c r="B119" s="80" t="s">
        <v>792</v>
      </c>
      <c r="C119" s="80" t="s">
        <v>480</v>
      </c>
      <c r="D119" s="80" t="s">
        <v>1087</v>
      </c>
      <c r="E119" s="80" t="s">
        <v>890</v>
      </c>
      <c r="F119" s="79">
        <v>30781</v>
      </c>
      <c r="G119" s="79">
        <v>30781</v>
      </c>
      <c r="H119" s="79">
        <v>30781</v>
      </c>
      <c r="I119" s="2"/>
    </row>
    <row r="120" spans="1:9" ht="76.5" outlineLevel="2" x14ac:dyDescent="0.25">
      <c r="A120" s="81" t="s">
        <v>535</v>
      </c>
      <c r="B120" s="80" t="s">
        <v>792</v>
      </c>
      <c r="C120" s="80" t="s">
        <v>480</v>
      </c>
      <c r="D120" s="80" t="s">
        <v>1086</v>
      </c>
      <c r="E120" s="80" t="s">
        <v>430</v>
      </c>
      <c r="F120" s="79">
        <v>155846.49</v>
      </c>
      <c r="G120" s="79">
        <v>155846.49</v>
      </c>
      <c r="H120" s="79">
        <v>155846.49</v>
      </c>
      <c r="I120" s="2"/>
    </row>
    <row r="121" spans="1:9" ht="38.25" outlineLevel="3" x14ac:dyDescent="0.25">
      <c r="A121" s="81" t="s">
        <v>625</v>
      </c>
      <c r="B121" s="80" t="s">
        <v>792</v>
      </c>
      <c r="C121" s="80" t="s">
        <v>480</v>
      </c>
      <c r="D121" s="80" t="s">
        <v>1086</v>
      </c>
      <c r="E121" s="80" t="s">
        <v>624</v>
      </c>
      <c r="F121" s="79">
        <v>155846.49</v>
      </c>
      <c r="G121" s="79">
        <v>155846.49</v>
      </c>
      <c r="H121" s="79">
        <v>155846.49</v>
      </c>
      <c r="I121" s="2"/>
    </row>
    <row r="122" spans="1:9" ht="25.5" outlineLevel="2" x14ac:dyDescent="0.25">
      <c r="A122" s="81" t="s">
        <v>1085</v>
      </c>
      <c r="B122" s="80" t="s">
        <v>792</v>
      </c>
      <c r="C122" s="80" t="s">
        <v>480</v>
      </c>
      <c r="D122" s="80" t="s">
        <v>1084</v>
      </c>
      <c r="E122" s="80" t="s">
        <v>430</v>
      </c>
      <c r="F122" s="79">
        <v>12984843.810000001</v>
      </c>
      <c r="G122" s="79">
        <v>12984843.810000001</v>
      </c>
      <c r="H122" s="79">
        <v>12595794.98</v>
      </c>
      <c r="I122" s="2"/>
    </row>
    <row r="123" spans="1:9" outlineLevel="3" x14ac:dyDescent="0.25">
      <c r="A123" s="81" t="s">
        <v>750</v>
      </c>
      <c r="B123" s="80" t="s">
        <v>792</v>
      </c>
      <c r="C123" s="80" t="s">
        <v>480</v>
      </c>
      <c r="D123" s="80" t="s">
        <v>1084</v>
      </c>
      <c r="E123" s="80" t="s">
        <v>749</v>
      </c>
      <c r="F123" s="79">
        <v>8569570.6600000001</v>
      </c>
      <c r="G123" s="79">
        <v>8569570.6600000001</v>
      </c>
      <c r="H123" s="79">
        <v>8569570.6600000001</v>
      </c>
      <c r="I123" s="2"/>
    </row>
    <row r="124" spans="1:9" ht="51" outlineLevel="3" x14ac:dyDescent="0.25">
      <c r="A124" s="81" t="s">
        <v>748</v>
      </c>
      <c r="B124" s="80" t="s">
        <v>792</v>
      </c>
      <c r="C124" s="80" t="s">
        <v>480</v>
      </c>
      <c r="D124" s="80" t="s">
        <v>1084</v>
      </c>
      <c r="E124" s="80" t="s">
        <v>747</v>
      </c>
      <c r="F124" s="79">
        <v>2535214.98</v>
      </c>
      <c r="G124" s="79">
        <v>2535214.98</v>
      </c>
      <c r="H124" s="79">
        <v>2535214.98</v>
      </c>
      <c r="I124" s="2"/>
    </row>
    <row r="125" spans="1:9" ht="25.5" outlineLevel="3" x14ac:dyDescent="0.25">
      <c r="A125" s="81" t="s">
        <v>449</v>
      </c>
      <c r="B125" s="80" t="s">
        <v>792</v>
      </c>
      <c r="C125" s="80" t="s">
        <v>480</v>
      </c>
      <c r="D125" s="80" t="s">
        <v>1084</v>
      </c>
      <c r="E125" s="80" t="s">
        <v>446</v>
      </c>
      <c r="F125" s="79">
        <v>1599599.54</v>
      </c>
      <c r="G125" s="79">
        <v>1599599.54</v>
      </c>
      <c r="H125" s="79">
        <v>1214207.74</v>
      </c>
      <c r="I125" s="2"/>
    </row>
    <row r="126" spans="1:9" outlineLevel="3" x14ac:dyDescent="0.25">
      <c r="A126" s="81" t="s">
        <v>475</v>
      </c>
      <c r="B126" s="80" t="s">
        <v>792</v>
      </c>
      <c r="C126" s="80" t="s">
        <v>480</v>
      </c>
      <c r="D126" s="80" t="s">
        <v>1084</v>
      </c>
      <c r="E126" s="80" t="s">
        <v>474</v>
      </c>
      <c r="F126" s="79">
        <v>274207.63</v>
      </c>
      <c r="G126" s="79">
        <v>274207.63</v>
      </c>
      <c r="H126" s="79">
        <v>270761.59999999998</v>
      </c>
      <c r="I126" s="2"/>
    </row>
    <row r="127" spans="1:9" ht="25.5" outlineLevel="3" x14ac:dyDescent="0.25">
      <c r="A127" s="81" t="s">
        <v>891</v>
      </c>
      <c r="B127" s="80" t="s">
        <v>792</v>
      </c>
      <c r="C127" s="80" t="s">
        <v>480</v>
      </c>
      <c r="D127" s="80" t="s">
        <v>1084</v>
      </c>
      <c r="E127" s="80" t="s">
        <v>890</v>
      </c>
      <c r="F127" s="79">
        <v>6251</v>
      </c>
      <c r="G127" s="79">
        <v>6251</v>
      </c>
      <c r="H127" s="79">
        <v>6040</v>
      </c>
      <c r="I127" s="2"/>
    </row>
    <row r="128" spans="1:9" ht="76.5" outlineLevel="2" x14ac:dyDescent="0.25">
      <c r="A128" s="81" t="s">
        <v>535</v>
      </c>
      <c r="B128" s="80" t="s">
        <v>792</v>
      </c>
      <c r="C128" s="80" t="s">
        <v>480</v>
      </c>
      <c r="D128" s="80" t="s">
        <v>1083</v>
      </c>
      <c r="E128" s="80" t="s">
        <v>430</v>
      </c>
      <c r="F128" s="79">
        <v>94862</v>
      </c>
      <c r="G128" s="79">
        <v>94862</v>
      </c>
      <c r="H128" s="79">
        <v>94862</v>
      </c>
      <c r="I128" s="2"/>
    </row>
    <row r="129" spans="1:9" ht="38.25" outlineLevel="3" x14ac:dyDescent="0.25">
      <c r="A129" s="81" t="s">
        <v>625</v>
      </c>
      <c r="B129" s="80" t="s">
        <v>792</v>
      </c>
      <c r="C129" s="80" t="s">
        <v>480</v>
      </c>
      <c r="D129" s="80" t="s">
        <v>1083</v>
      </c>
      <c r="E129" s="80" t="s">
        <v>624</v>
      </c>
      <c r="F129" s="79">
        <v>94862</v>
      </c>
      <c r="G129" s="79">
        <v>94862</v>
      </c>
      <c r="H129" s="79">
        <v>94862</v>
      </c>
      <c r="I129" s="2"/>
    </row>
    <row r="130" spans="1:9" ht="25.5" outlineLevel="2" x14ac:dyDescent="0.25">
      <c r="A130" s="81" t="s">
        <v>1082</v>
      </c>
      <c r="B130" s="80" t="s">
        <v>792</v>
      </c>
      <c r="C130" s="80" t="s">
        <v>480</v>
      </c>
      <c r="D130" s="80" t="s">
        <v>1081</v>
      </c>
      <c r="E130" s="80" t="s">
        <v>430</v>
      </c>
      <c r="F130" s="79">
        <v>8247067.54</v>
      </c>
      <c r="G130" s="79">
        <v>8247067.54</v>
      </c>
      <c r="H130" s="79">
        <v>8193523.5800000001</v>
      </c>
      <c r="I130" s="2"/>
    </row>
    <row r="131" spans="1:9" outlineLevel="3" x14ac:dyDescent="0.25">
      <c r="A131" s="81" t="s">
        <v>750</v>
      </c>
      <c r="B131" s="80" t="s">
        <v>792</v>
      </c>
      <c r="C131" s="80" t="s">
        <v>480</v>
      </c>
      <c r="D131" s="80" t="s">
        <v>1081</v>
      </c>
      <c r="E131" s="80" t="s">
        <v>749</v>
      </c>
      <c r="F131" s="79">
        <v>3430772.2</v>
      </c>
      <c r="G131" s="79">
        <v>3430772.2</v>
      </c>
      <c r="H131" s="79">
        <v>3430772.2</v>
      </c>
      <c r="I131" s="2"/>
    </row>
    <row r="132" spans="1:9" ht="51" outlineLevel="3" x14ac:dyDescent="0.25">
      <c r="A132" s="81" t="s">
        <v>748</v>
      </c>
      <c r="B132" s="80" t="s">
        <v>792</v>
      </c>
      <c r="C132" s="80" t="s">
        <v>480</v>
      </c>
      <c r="D132" s="80" t="s">
        <v>1081</v>
      </c>
      <c r="E132" s="80" t="s">
        <v>747</v>
      </c>
      <c r="F132" s="79">
        <v>1042229.77</v>
      </c>
      <c r="G132" s="79">
        <v>1042229.77</v>
      </c>
      <c r="H132" s="79">
        <v>1042229.77</v>
      </c>
      <c r="I132" s="2"/>
    </row>
    <row r="133" spans="1:9" ht="25.5" outlineLevel="3" x14ac:dyDescent="0.25">
      <c r="A133" s="81" t="s">
        <v>449</v>
      </c>
      <c r="B133" s="80" t="s">
        <v>792</v>
      </c>
      <c r="C133" s="80" t="s">
        <v>480</v>
      </c>
      <c r="D133" s="80" t="s">
        <v>1081</v>
      </c>
      <c r="E133" s="80" t="s">
        <v>446</v>
      </c>
      <c r="F133" s="79">
        <v>3774065.57</v>
      </c>
      <c r="G133" s="79">
        <v>3774065.57</v>
      </c>
      <c r="H133" s="79">
        <v>3720521.61</v>
      </c>
      <c r="I133" s="2"/>
    </row>
    <row r="134" spans="1:9" ht="76.5" outlineLevel="2" x14ac:dyDescent="0.25">
      <c r="A134" s="81" t="s">
        <v>535</v>
      </c>
      <c r="B134" s="80" t="s">
        <v>792</v>
      </c>
      <c r="C134" s="80" t="s">
        <v>480</v>
      </c>
      <c r="D134" s="80" t="s">
        <v>1080</v>
      </c>
      <c r="E134" s="80" t="s">
        <v>430</v>
      </c>
      <c r="F134" s="79">
        <v>1116300</v>
      </c>
      <c r="G134" s="79">
        <v>1116300</v>
      </c>
      <c r="H134" s="79">
        <v>1055764.3</v>
      </c>
      <c r="I134" s="2"/>
    </row>
    <row r="135" spans="1:9" ht="38.25" outlineLevel="3" x14ac:dyDescent="0.25">
      <c r="A135" s="81" t="s">
        <v>625</v>
      </c>
      <c r="B135" s="80" t="s">
        <v>792</v>
      </c>
      <c r="C135" s="80" t="s">
        <v>480</v>
      </c>
      <c r="D135" s="80" t="s">
        <v>1080</v>
      </c>
      <c r="E135" s="80" t="s">
        <v>624</v>
      </c>
      <c r="F135" s="79">
        <v>1110000</v>
      </c>
      <c r="G135" s="79">
        <v>1110000</v>
      </c>
      <c r="H135" s="79">
        <v>1051480.25</v>
      </c>
      <c r="I135" s="2"/>
    </row>
    <row r="136" spans="1:9" ht="51" outlineLevel="3" x14ac:dyDescent="0.25">
      <c r="A136" s="81" t="s">
        <v>748</v>
      </c>
      <c r="B136" s="80" t="s">
        <v>792</v>
      </c>
      <c r="C136" s="80" t="s">
        <v>480</v>
      </c>
      <c r="D136" s="80" t="s">
        <v>1080</v>
      </c>
      <c r="E136" s="80" t="s">
        <v>747</v>
      </c>
      <c r="F136" s="79">
        <v>6300</v>
      </c>
      <c r="G136" s="79">
        <v>6300</v>
      </c>
      <c r="H136" s="79">
        <v>4284.05</v>
      </c>
      <c r="I136" s="2"/>
    </row>
    <row r="137" spans="1:9" ht="25.5" outlineLevel="2" x14ac:dyDescent="0.25">
      <c r="A137" s="81" t="s">
        <v>1079</v>
      </c>
      <c r="B137" s="80" t="s">
        <v>792</v>
      </c>
      <c r="C137" s="80" t="s">
        <v>480</v>
      </c>
      <c r="D137" s="80" t="s">
        <v>1078</v>
      </c>
      <c r="E137" s="80" t="s">
        <v>430</v>
      </c>
      <c r="F137" s="79">
        <v>90081681.670000002</v>
      </c>
      <c r="G137" s="79">
        <v>90081681.670000002</v>
      </c>
      <c r="H137" s="79">
        <v>90074592.459999993</v>
      </c>
      <c r="I137" s="2"/>
    </row>
    <row r="138" spans="1:9" outlineLevel="3" x14ac:dyDescent="0.25">
      <c r="A138" s="81" t="s">
        <v>750</v>
      </c>
      <c r="B138" s="80" t="s">
        <v>792</v>
      </c>
      <c r="C138" s="80" t="s">
        <v>480</v>
      </c>
      <c r="D138" s="80" t="s">
        <v>1078</v>
      </c>
      <c r="E138" s="80" t="s">
        <v>749</v>
      </c>
      <c r="F138" s="79">
        <v>68197284.980000004</v>
      </c>
      <c r="G138" s="79">
        <v>68197284.980000004</v>
      </c>
      <c r="H138" s="79">
        <v>68190482.540000007</v>
      </c>
      <c r="I138" s="2"/>
    </row>
    <row r="139" spans="1:9" ht="38.25" outlineLevel="3" x14ac:dyDescent="0.25">
      <c r="A139" s="81" t="s">
        <v>625</v>
      </c>
      <c r="B139" s="80" t="s">
        <v>792</v>
      </c>
      <c r="C139" s="80" t="s">
        <v>480</v>
      </c>
      <c r="D139" s="80" t="s">
        <v>1078</v>
      </c>
      <c r="E139" s="80" t="s">
        <v>624</v>
      </c>
      <c r="F139" s="79">
        <v>578.05999999999995</v>
      </c>
      <c r="G139" s="79">
        <v>578.05999999999995</v>
      </c>
      <c r="H139" s="79">
        <v>291.29000000000002</v>
      </c>
      <c r="I139" s="2"/>
    </row>
    <row r="140" spans="1:9" ht="51" outlineLevel="3" x14ac:dyDescent="0.25">
      <c r="A140" s="81" t="s">
        <v>748</v>
      </c>
      <c r="B140" s="80" t="s">
        <v>792</v>
      </c>
      <c r="C140" s="80" t="s">
        <v>480</v>
      </c>
      <c r="D140" s="80" t="s">
        <v>1078</v>
      </c>
      <c r="E140" s="80" t="s">
        <v>747</v>
      </c>
      <c r="F140" s="79">
        <v>21731602.629999999</v>
      </c>
      <c r="G140" s="79">
        <v>21731602.629999999</v>
      </c>
      <c r="H140" s="79">
        <v>21731602.629999999</v>
      </c>
      <c r="I140" s="2"/>
    </row>
    <row r="141" spans="1:9" ht="25.5" outlineLevel="3" x14ac:dyDescent="0.25">
      <c r="A141" s="81" t="s">
        <v>891</v>
      </c>
      <c r="B141" s="80" t="s">
        <v>792</v>
      </c>
      <c r="C141" s="80" t="s">
        <v>480</v>
      </c>
      <c r="D141" s="80" t="s">
        <v>1078</v>
      </c>
      <c r="E141" s="80" t="s">
        <v>890</v>
      </c>
      <c r="F141" s="79">
        <v>152216</v>
      </c>
      <c r="G141" s="79">
        <v>152216</v>
      </c>
      <c r="H141" s="79">
        <v>152216</v>
      </c>
      <c r="I141" s="2"/>
    </row>
    <row r="142" spans="1:9" ht="38.25" outlineLevel="2" x14ac:dyDescent="0.25">
      <c r="A142" s="81" t="s">
        <v>1077</v>
      </c>
      <c r="B142" s="80" t="s">
        <v>792</v>
      </c>
      <c r="C142" s="80" t="s">
        <v>480</v>
      </c>
      <c r="D142" s="80" t="s">
        <v>1076</v>
      </c>
      <c r="E142" s="80" t="s">
        <v>430</v>
      </c>
      <c r="F142" s="79">
        <v>43477378.329999998</v>
      </c>
      <c r="G142" s="79">
        <v>43477378.329999998</v>
      </c>
      <c r="H142" s="79">
        <v>39169623.149999999</v>
      </c>
      <c r="I142" s="2"/>
    </row>
    <row r="143" spans="1:9" ht="38.25" outlineLevel="3" x14ac:dyDescent="0.25">
      <c r="A143" s="81" t="s">
        <v>625</v>
      </c>
      <c r="B143" s="80" t="s">
        <v>792</v>
      </c>
      <c r="C143" s="80" t="s">
        <v>480</v>
      </c>
      <c r="D143" s="80" t="s">
        <v>1076</v>
      </c>
      <c r="E143" s="80" t="s">
        <v>624</v>
      </c>
      <c r="F143" s="79">
        <v>183799</v>
      </c>
      <c r="G143" s="79">
        <v>183799</v>
      </c>
      <c r="H143" s="79">
        <v>95404.15</v>
      </c>
      <c r="I143" s="2"/>
    </row>
    <row r="144" spans="1:9" ht="51" outlineLevel="3" x14ac:dyDescent="0.25">
      <c r="A144" s="81" t="s">
        <v>748</v>
      </c>
      <c r="B144" s="80" t="s">
        <v>792</v>
      </c>
      <c r="C144" s="80" t="s">
        <v>480</v>
      </c>
      <c r="D144" s="80" t="s">
        <v>1076</v>
      </c>
      <c r="E144" s="80" t="s">
        <v>747</v>
      </c>
      <c r="F144" s="79">
        <v>0</v>
      </c>
      <c r="G144" s="79">
        <v>0</v>
      </c>
      <c r="H144" s="79">
        <v>0</v>
      </c>
      <c r="I144" s="2"/>
    </row>
    <row r="145" spans="1:9" ht="25.5" outlineLevel="3" x14ac:dyDescent="0.25">
      <c r="A145" s="81" t="s">
        <v>449</v>
      </c>
      <c r="B145" s="80" t="s">
        <v>792</v>
      </c>
      <c r="C145" s="80" t="s">
        <v>480</v>
      </c>
      <c r="D145" s="80" t="s">
        <v>1076</v>
      </c>
      <c r="E145" s="80" t="s">
        <v>446</v>
      </c>
      <c r="F145" s="79">
        <v>40409682.799999997</v>
      </c>
      <c r="G145" s="79">
        <v>40409682.799999997</v>
      </c>
      <c r="H145" s="79">
        <v>36268749.07</v>
      </c>
      <c r="I145" s="2"/>
    </row>
    <row r="146" spans="1:9" outlineLevel="3" x14ac:dyDescent="0.25">
      <c r="A146" s="81" t="s">
        <v>475</v>
      </c>
      <c r="B146" s="80" t="s">
        <v>792</v>
      </c>
      <c r="C146" s="80" t="s">
        <v>480</v>
      </c>
      <c r="D146" s="80" t="s">
        <v>1076</v>
      </c>
      <c r="E146" s="80" t="s">
        <v>474</v>
      </c>
      <c r="F146" s="79">
        <v>2612819.11</v>
      </c>
      <c r="G146" s="79">
        <v>2612819.11</v>
      </c>
      <c r="H146" s="79">
        <v>2608101.29</v>
      </c>
      <c r="I146" s="2"/>
    </row>
    <row r="147" spans="1:9" ht="51" outlineLevel="3" x14ac:dyDescent="0.25">
      <c r="A147" s="81" t="s">
        <v>473</v>
      </c>
      <c r="B147" s="80" t="s">
        <v>792</v>
      </c>
      <c r="C147" s="80" t="s">
        <v>480</v>
      </c>
      <c r="D147" s="80" t="s">
        <v>1076</v>
      </c>
      <c r="E147" s="80" t="s">
        <v>471</v>
      </c>
      <c r="F147" s="79">
        <v>10000</v>
      </c>
      <c r="G147" s="79">
        <v>10000</v>
      </c>
      <c r="H147" s="79">
        <v>10000</v>
      </c>
      <c r="I147" s="2"/>
    </row>
    <row r="148" spans="1:9" outlineLevel="3" x14ac:dyDescent="0.25">
      <c r="A148" s="81" t="s">
        <v>485</v>
      </c>
      <c r="B148" s="80" t="s">
        <v>792</v>
      </c>
      <c r="C148" s="80" t="s">
        <v>480</v>
      </c>
      <c r="D148" s="80" t="s">
        <v>1076</v>
      </c>
      <c r="E148" s="80" t="s">
        <v>483</v>
      </c>
      <c r="F148" s="79">
        <v>186560</v>
      </c>
      <c r="G148" s="79">
        <v>186560</v>
      </c>
      <c r="H148" s="79">
        <v>186560</v>
      </c>
      <c r="I148" s="2"/>
    </row>
    <row r="149" spans="1:9" outlineLevel="3" x14ac:dyDescent="0.25">
      <c r="A149" s="81" t="s">
        <v>455</v>
      </c>
      <c r="B149" s="80" t="s">
        <v>792</v>
      </c>
      <c r="C149" s="80" t="s">
        <v>480</v>
      </c>
      <c r="D149" s="80" t="s">
        <v>1076</v>
      </c>
      <c r="E149" s="80" t="s">
        <v>452</v>
      </c>
      <c r="F149" s="79">
        <v>74517.42</v>
      </c>
      <c r="G149" s="79">
        <v>74517.42</v>
      </c>
      <c r="H149" s="79">
        <v>808.64</v>
      </c>
      <c r="I149" s="2"/>
    </row>
    <row r="150" spans="1:9" ht="51" outlineLevel="2" x14ac:dyDescent="0.25">
      <c r="A150" s="81" t="s">
        <v>1075</v>
      </c>
      <c r="B150" s="80" t="s">
        <v>792</v>
      </c>
      <c r="C150" s="80" t="s">
        <v>480</v>
      </c>
      <c r="D150" s="80" t="s">
        <v>1074</v>
      </c>
      <c r="E150" s="80" t="s">
        <v>430</v>
      </c>
      <c r="F150" s="79">
        <v>5616.04</v>
      </c>
      <c r="G150" s="79">
        <v>5616.04</v>
      </c>
      <c r="H150" s="79">
        <v>5616.04</v>
      </c>
      <c r="I150" s="2"/>
    </row>
    <row r="151" spans="1:9" ht="25.5" outlineLevel="3" x14ac:dyDescent="0.25">
      <c r="A151" s="81" t="s">
        <v>449</v>
      </c>
      <c r="B151" s="80" t="s">
        <v>792</v>
      </c>
      <c r="C151" s="80" t="s">
        <v>480</v>
      </c>
      <c r="D151" s="80" t="s">
        <v>1074</v>
      </c>
      <c r="E151" s="80" t="s">
        <v>446</v>
      </c>
      <c r="F151" s="79">
        <v>5616.04</v>
      </c>
      <c r="G151" s="79">
        <v>5616.04</v>
      </c>
      <c r="H151" s="79">
        <v>5616.04</v>
      </c>
      <c r="I151" s="2"/>
    </row>
    <row r="152" spans="1:9" ht="76.5" outlineLevel="2" x14ac:dyDescent="0.25">
      <c r="A152" s="81" t="s">
        <v>535</v>
      </c>
      <c r="B152" s="80" t="s">
        <v>792</v>
      </c>
      <c r="C152" s="80" t="s">
        <v>480</v>
      </c>
      <c r="D152" s="80" t="s">
        <v>1073</v>
      </c>
      <c r="E152" s="80" t="s">
        <v>430</v>
      </c>
      <c r="F152" s="79">
        <v>1047900</v>
      </c>
      <c r="G152" s="79">
        <v>1047900</v>
      </c>
      <c r="H152" s="79">
        <v>972321.37</v>
      </c>
      <c r="I152" s="2"/>
    </row>
    <row r="153" spans="1:9" ht="38.25" outlineLevel="3" x14ac:dyDescent="0.25">
      <c r="A153" s="81" t="s">
        <v>625</v>
      </c>
      <c r="B153" s="80" t="s">
        <v>792</v>
      </c>
      <c r="C153" s="80" t="s">
        <v>480</v>
      </c>
      <c r="D153" s="80" t="s">
        <v>1073</v>
      </c>
      <c r="E153" s="80" t="s">
        <v>624</v>
      </c>
      <c r="F153" s="79">
        <v>1020000</v>
      </c>
      <c r="G153" s="79">
        <v>1020000</v>
      </c>
      <c r="H153" s="79">
        <v>944527.76</v>
      </c>
      <c r="I153" s="2"/>
    </row>
    <row r="154" spans="1:9" ht="51" outlineLevel="3" x14ac:dyDescent="0.25">
      <c r="A154" s="81" t="s">
        <v>748</v>
      </c>
      <c r="B154" s="80" t="s">
        <v>792</v>
      </c>
      <c r="C154" s="80" t="s">
        <v>480</v>
      </c>
      <c r="D154" s="80" t="s">
        <v>1073</v>
      </c>
      <c r="E154" s="80" t="s">
        <v>747</v>
      </c>
      <c r="F154" s="79">
        <v>27900</v>
      </c>
      <c r="G154" s="79">
        <v>27900</v>
      </c>
      <c r="H154" s="79">
        <v>27793.61</v>
      </c>
      <c r="I154" s="2"/>
    </row>
    <row r="155" spans="1:9" ht="38.25" outlineLevel="2" x14ac:dyDescent="0.25">
      <c r="A155" s="81" t="s">
        <v>1072</v>
      </c>
      <c r="B155" s="80" t="s">
        <v>792</v>
      </c>
      <c r="C155" s="80" t="s">
        <v>480</v>
      </c>
      <c r="D155" s="80" t="s">
        <v>1071</v>
      </c>
      <c r="E155" s="80" t="s">
        <v>430</v>
      </c>
      <c r="F155" s="79">
        <v>101093766.45</v>
      </c>
      <c r="G155" s="79">
        <v>101093766.45</v>
      </c>
      <c r="H155" s="79">
        <v>101090544.11</v>
      </c>
      <c r="I155" s="2"/>
    </row>
    <row r="156" spans="1:9" outlineLevel="3" x14ac:dyDescent="0.25">
      <c r="A156" s="81" t="s">
        <v>750</v>
      </c>
      <c r="B156" s="80" t="s">
        <v>792</v>
      </c>
      <c r="C156" s="80" t="s">
        <v>480</v>
      </c>
      <c r="D156" s="80" t="s">
        <v>1071</v>
      </c>
      <c r="E156" s="80" t="s">
        <v>749</v>
      </c>
      <c r="F156" s="79">
        <v>76528820.079999998</v>
      </c>
      <c r="G156" s="79">
        <v>76528820.079999998</v>
      </c>
      <c r="H156" s="79">
        <v>76525597.739999995</v>
      </c>
      <c r="I156" s="2"/>
    </row>
    <row r="157" spans="1:9" ht="38.25" outlineLevel="3" x14ac:dyDescent="0.25">
      <c r="A157" s="81" t="s">
        <v>625</v>
      </c>
      <c r="B157" s="80" t="s">
        <v>792</v>
      </c>
      <c r="C157" s="80" t="s">
        <v>480</v>
      </c>
      <c r="D157" s="80" t="s">
        <v>1071</v>
      </c>
      <c r="E157" s="80" t="s">
        <v>624</v>
      </c>
      <c r="F157" s="79">
        <v>197180</v>
      </c>
      <c r="G157" s="79">
        <v>197180</v>
      </c>
      <c r="H157" s="79">
        <v>197180</v>
      </c>
      <c r="I157" s="2"/>
    </row>
    <row r="158" spans="1:9" ht="51" outlineLevel="3" x14ac:dyDescent="0.25">
      <c r="A158" s="81" t="s">
        <v>748</v>
      </c>
      <c r="B158" s="80" t="s">
        <v>792</v>
      </c>
      <c r="C158" s="80" t="s">
        <v>480</v>
      </c>
      <c r="D158" s="80" t="s">
        <v>1071</v>
      </c>
      <c r="E158" s="80" t="s">
        <v>747</v>
      </c>
      <c r="F158" s="79">
        <v>24367766.370000001</v>
      </c>
      <c r="G158" s="79">
        <v>24367766.370000001</v>
      </c>
      <c r="H158" s="79">
        <v>24367766.370000001</v>
      </c>
      <c r="I158" s="2"/>
    </row>
    <row r="159" spans="1:9" ht="51" outlineLevel="2" x14ac:dyDescent="0.25">
      <c r="A159" s="81" t="s">
        <v>1070</v>
      </c>
      <c r="B159" s="80" t="s">
        <v>792</v>
      </c>
      <c r="C159" s="80" t="s">
        <v>480</v>
      </c>
      <c r="D159" s="80" t="s">
        <v>1069</v>
      </c>
      <c r="E159" s="80" t="s">
        <v>430</v>
      </c>
      <c r="F159" s="79">
        <v>10344859.35</v>
      </c>
      <c r="G159" s="79">
        <v>10344859.35</v>
      </c>
      <c r="H159" s="79">
        <v>9391090.5999999996</v>
      </c>
      <c r="I159" s="2"/>
    </row>
    <row r="160" spans="1:9" ht="25.5" outlineLevel="3" x14ac:dyDescent="0.25">
      <c r="A160" s="81" t="s">
        <v>449</v>
      </c>
      <c r="B160" s="80" t="s">
        <v>792</v>
      </c>
      <c r="C160" s="80" t="s">
        <v>480</v>
      </c>
      <c r="D160" s="80" t="s">
        <v>1069</v>
      </c>
      <c r="E160" s="80" t="s">
        <v>446</v>
      </c>
      <c r="F160" s="79">
        <v>9818036.4199999999</v>
      </c>
      <c r="G160" s="79">
        <v>9818036.4199999999</v>
      </c>
      <c r="H160" s="79">
        <v>8864267.6699999999</v>
      </c>
      <c r="I160" s="2"/>
    </row>
    <row r="161" spans="1:9" ht="51" outlineLevel="3" x14ac:dyDescent="0.25">
      <c r="A161" s="81" t="s">
        <v>473</v>
      </c>
      <c r="B161" s="80" t="s">
        <v>792</v>
      </c>
      <c r="C161" s="80" t="s">
        <v>480</v>
      </c>
      <c r="D161" s="80" t="s">
        <v>1069</v>
      </c>
      <c r="E161" s="80" t="s">
        <v>471</v>
      </c>
      <c r="F161" s="79">
        <v>176822.93</v>
      </c>
      <c r="G161" s="79">
        <v>176822.93</v>
      </c>
      <c r="H161" s="79">
        <v>176822.93</v>
      </c>
      <c r="I161" s="2"/>
    </row>
    <row r="162" spans="1:9" outlineLevel="3" x14ac:dyDescent="0.25">
      <c r="A162" s="81" t="s">
        <v>455</v>
      </c>
      <c r="B162" s="80" t="s">
        <v>792</v>
      </c>
      <c r="C162" s="80" t="s">
        <v>480</v>
      </c>
      <c r="D162" s="80" t="s">
        <v>1069</v>
      </c>
      <c r="E162" s="80" t="s">
        <v>452</v>
      </c>
      <c r="F162" s="79">
        <v>350000</v>
      </c>
      <c r="G162" s="79">
        <v>350000</v>
      </c>
      <c r="H162" s="79">
        <v>350000</v>
      </c>
      <c r="I162" s="2"/>
    </row>
    <row r="163" spans="1:9" ht="25.5" outlineLevel="2" x14ac:dyDescent="0.25">
      <c r="A163" s="81" t="s">
        <v>881</v>
      </c>
      <c r="B163" s="80" t="s">
        <v>792</v>
      </c>
      <c r="C163" s="80" t="s">
        <v>480</v>
      </c>
      <c r="D163" s="80" t="s">
        <v>880</v>
      </c>
      <c r="E163" s="80" t="s">
        <v>430</v>
      </c>
      <c r="F163" s="79">
        <v>67716.67</v>
      </c>
      <c r="G163" s="79">
        <v>67716.67</v>
      </c>
      <c r="H163" s="79">
        <v>67716.67</v>
      </c>
      <c r="I163" s="2"/>
    </row>
    <row r="164" spans="1:9" ht="25.5" outlineLevel="3" x14ac:dyDescent="0.25">
      <c r="A164" s="81" t="s">
        <v>449</v>
      </c>
      <c r="B164" s="80" t="s">
        <v>792</v>
      </c>
      <c r="C164" s="80" t="s">
        <v>480</v>
      </c>
      <c r="D164" s="80" t="s">
        <v>880</v>
      </c>
      <c r="E164" s="80" t="s">
        <v>446</v>
      </c>
      <c r="F164" s="79">
        <v>67716.67</v>
      </c>
      <c r="G164" s="79">
        <v>67716.67</v>
      </c>
      <c r="H164" s="79">
        <v>67716.67</v>
      </c>
      <c r="I164" s="2"/>
    </row>
    <row r="165" spans="1:9" ht="63.75" outlineLevel="2" x14ac:dyDescent="0.25">
      <c r="A165" s="81" t="s">
        <v>1068</v>
      </c>
      <c r="B165" s="80" t="s">
        <v>792</v>
      </c>
      <c r="C165" s="80" t="s">
        <v>480</v>
      </c>
      <c r="D165" s="80" t="s">
        <v>1067</v>
      </c>
      <c r="E165" s="80" t="s">
        <v>430</v>
      </c>
      <c r="F165" s="79">
        <v>932052.12</v>
      </c>
      <c r="G165" s="79">
        <v>932052.12</v>
      </c>
      <c r="H165" s="79">
        <v>932052.12</v>
      </c>
      <c r="I165" s="2"/>
    </row>
    <row r="166" spans="1:9" ht="25.5" outlineLevel="3" x14ac:dyDescent="0.25">
      <c r="A166" s="81" t="s">
        <v>449</v>
      </c>
      <c r="B166" s="80" t="s">
        <v>792</v>
      </c>
      <c r="C166" s="80" t="s">
        <v>480</v>
      </c>
      <c r="D166" s="80" t="s">
        <v>1067</v>
      </c>
      <c r="E166" s="80" t="s">
        <v>446</v>
      </c>
      <c r="F166" s="79">
        <v>932052.12</v>
      </c>
      <c r="G166" s="79">
        <v>932052.12</v>
      </c>
      <c r="H166" s="79">
        <v>932052.12</v>
      </c>
      <c r="I166" s="2"/>
    </row>
    <row r="167" spans="1:9" outlineLevel="1" x14ac:dyDescent="0.25">
      <c r="A167" s="81" t="s">
        <v>1066</v>
      </c>
      <c r="B167" s="80" t="s">
        <v>792</v>
      </c>
      <c r="C167" s="80" t="s">
        <v>1064</v>
      </c>
      <c r="D167" s="80" t="s">
        <v>432</v>
      </c>
      <c r="E167" s="80" t="s">
        <v>430</v>
      </c>
      <c r="F167" s="79">
        <v>2906876</v>
      </c>
      <c r="G167" s="79">
        <v>2906876</v>
      </c>
      <c r="H167" s="79">
        <v>2893296.33</v>
      </c>
      <c r="I167" s="2"/>
    </row>
    <row r="168" spans="1:9" ht="51" outlineLevel="2" x14ac:dyDescent="0.25">
      <c r="A168" s="81" t="s">
        <v>1065</v>
      </c>
      <c r="B168" s="80" t="s">
        <v>792</v>
      </c>
      <c r="C168" s="80" t="s">
        <v>1064</v>
      </c>
      <c r="D168" s="80" t="s">
        <v>1063</v>
      </c>
      <c r="E168" s="80" t="s">
        <v>430</v>
      </c>
      <c r="F168" s="79">
        <v>2906876</v>
      </c>
      <c r="G168" s="79">
        <v>2906876</v>
      </c>
      <c r="H168" s="79">
        <v>2893296.33</v>
      </c>
      <c r="I168" s="2"/>
    </row>
    <row r="169" spans="1:9" ht="25.5" outlineLevel="3" x14ac:dyDescent="0.25">
      <c r="A169" s="81" t="s">
        <v>765</v>
      </c>
      <c r="B169" s="80" t="s">
        <v>792</v>
      </c>
      <c r="C169" s="80" t="s">
        <v>1064</v>
      </c>
      <c r="D169" s="80" t="s">
        <v>1063</v>
      </c>
      <c r="E169" s="80" t="s">
        <v>764</v>
      </c>
      <c r="F169" s="79">
        <v>2010850.64</v>
      </c>
      <c r="G169" s="79">
        <v>2010850.64</v>
      </c>
      <c r="H169" s="79">
        <v>2010850.57</v>
      </c>
      <c r="I169" s="2"/>
    </row>
    <row r="170" spans="1:9" ht="38.25" outlineLevel="3" x14ac:dyDescent="0.25">
      <c r="A170" s="81" t="s">
        <v>760</v>
      </c>
      <c r="B170" s="80" t="s">
        <v>792</v>
      </c>
      <c r="C170" s="80" t="s">
        <v>1064</v>
      </c>
      <c r="D170" s="80" t="s">
        <v>1063</v>
      </c>
      <c r="E170" s="80" t="s">
        <v>759</v>
      </c>
      <c r="F170" s="79">
        <v>70000</v>
      </c>
      <c r="G170" s="79">
        <v>70000</v>
      </c>
      <c r="H170" s="79">
        <v>66218</v>
      </c>
      <c r="I170" s="2"/>
    </row>
    <row r="171" spans="1:9" ht="63.75" outlineLevel="3" x14ac:dyDescent="0.25">
      <c r="A171" s="81" t="s">
        <v>758</v>
      </c>
      <c r="B171" s="80" t="s">
        <v>792</v>
      </c>
      <c r="C171" s="80" t="s">
        <v>1064</v>
      </c>
      <c r="D171" s="80" t="s">
        <v>1063</v>
      </c>
      <c r="E171" s="80" t="s">
        <v>754</v>
      </c>
      <c r="F171" s="79">
        <v>569010.28</v>
      </c>
      <c r="G171" s="79">
        <v>569010.28</v>
      </c>
      <c r="H171" s="79">
        <v>568531.31999999995</v>
      </c>
      <c r="I171" s="2"/>
    </row>
    <row r="172" spans="1:9" ht="25.5" outlineLevel="3" x14ac:dyDescent="0.25">
      <c r="A172" s="81" t="s">
        <v>449</v>
      </c>
      <c r="B172" s="80" t="s">
        <v>792</v>
      </c>
      <c r="C172" s="80" t="s">
        <v>1064</v>
      </c>
      <c r="D172" s="80" t="s">
        <v>1063</v>
      </c>
      <c r="E172" s="80" t="s">
        <v>446</v>
      </c>
      <c r="F172" s="79">
        <v>114211.33</v>
      </c>
      <c r="G172" s="79">
        <v>114211.33</v>
      </c>
      <c r="H172" s="79">
        <v>104892.69</v>
      </c>
      <c r="I172" s="2"/>
    </row>
    <row r="173" spans="1:9" outlineLevel="3" x14ac:dyDescent="0.25">
      <c r="A173" s="81" t="s">
        <v>475</v>
      </c>
      <c r="B173" s="80" t="s">
        <v>792</v>
      </c>
      <c r="C173" s="80" t="s">
        <v>1064</v>
      </c>
      <c r="D173" s="80" t="s">
        <v>1063</v>
      </c>
      <c r="E173" s="80" t="s">
        <v>474</v>
      </c>
      <c r="F173" s="79">
        <v>142803.75</v>
      </c>
      <c r="G173" s="79">
        <v>142803.75</v>
      </c>
      <c r="H173" s="79">
        <v>142803.75</v>
      </c>
      <c r="I173" s="2"/>
    </row>
    <row r="174" spans="1:9" ht="51" outlineLevel="1" x14ac:dyDescent="0.25">
      <c r="A174" s="81" t="s">
        <v>1062</v>
      </c>
      <c r="B174" s="80" t="s">
        <v>792</v>
      </c>
      <c r="C174" s="80" t="s">
        <v>1053</v>
      </c>
      <c r="D174" s="80" t="s">
        <v>432</v>
      </c>
      <c r="E174" s="80" t="s">
        <v>430</v>
      </c>
      <c r="F174" s="79">
        <v>35842861.979999997</v>
      </c>
      <c r="G174" s="79">
        <v>35842861.979999997</v>
      </c>
      <c r="H174" s="79">
        <v>33403494.350000001</v>
      </c>
      <c r="I174" s="2"/>
    </row>
    <row r="175" spans="1:9" ht="38.25" outlineLevel="2" x14ac:dyDescent="0.25">
      <c r="A175" s="81" t="s">
        <v>1061</v>
      </c>
      <c r="B175" s="80" t="s">
        <v>792</v>
      </c>
      <c r="C175" s="80" t="s">
        <v>1053</v>
      </c>
      <c r="D175" s="80" t="s">
        <v>1060</v>
      </c>
      <c r="E175" s="80" t="s">
        <v>430</v>
      </c>
      <c r="F175" s="79">
        <v>2043599.99</v>
      </c>
      <c r="G175" s="79">
        <v>2043599.99</v>
      </c>
      <c r="H175" s="79">
        <v>986910.85</v>
      </c>
      <c r="I175" s="2"/>
    </row>
    <row r="176" spans="1:9" ht="25.5" outlineLevel="3" x14ac:dyDescent="0.25">
      <c r="A176" s="81" t="s">
        <v>449</v>
      </c>
      <c r="B176" s="80" t="s">
        <v>792</v>
      </c>
      <c r="C176" s="80" t="s">
        <v>1053</v>
      </c>
      <c r="D176" s="80" t="s">
        <v>1060</v>
      </c>
      <c r="E176" s="80" t="s">
        <v>446</v>
      </c>
      <c r="F176" s="79">
        <v>2043599.99</v>
      </c>
      <c r="G176" s="79">
        <v>2043599.99</v>
      </c>
      <c r="H176" s="79">
        <v>986910.85</v>
      </c>
      <c r="I176" s="2"/>
    </row>
    <row r="177" spans="1:9" ht="38.25" outlineLevel="2" x14ac:dyDescent="0.25">
      <c r="A177" s="81" t="s">
        <v>1059</v>
      </c>
      <c r="B177" s="80" t="s">
        <v>792</v>
      </c>
      <c r="C177" s="80" t="s">
        <v>1053</v>
      </c>
      <c r="D177" s="80" t="s">
        <v>1058</v>
      </c>
      <c r="E177" s="80" t="s">
        <v>430</v>
      </c>
      <c r="F177" s="79">
        <v>203960</v>
      </c>
      <c r="G177" s="79">
        <v>203960</v>
      </c>
      <c r="H177" s="79">
        <v>140306.1</v>
      </c>
      <c r="I177" s="2"/>
    </row>
    <row r="178" spans="1:9" ht="25.5" outlineLevel="3" x14ac:dyDescent="0.25">
      <c r="A178" s="81" t="s">
        <v>449</v>
      </c>
      <c r="B178" s="80" t="s">
        <v>792</v>
      </c>
      <c r="C178" s="80" t="s">
        <v>1053</v>
      </c>
      <c r="D178" s="80" t="s">
        <v>1058</v>
      </c>
      <c r="E178" s="80" t="s">
        <v>446</v>
      </c>
      <c r="F178" s="79">
        <v>203960</v>
      </c>
      <c r="G178" s="79">
        <v>203960</v>
      </c>
      <c r="H178" s="79">
        <v>140306.1</v>
      </c>
      <c r="I178" s="2"/>
    </row>
    <row r="179" spans="1:9" ht="76.5" outlineLevel="2" x14ac:dyDescent="0.25">
      <c r="A179" s="81" t="s">
        <v>535</v>
      </c>
      <c r="B179" s="80" t="s">
        <v>792</v>
      </c>
      <c r="C179" s="80" t="s">
        <v>1053</v>
      </c>
      <c r="D179" s="80" t="s">
        <v>1057</v>
      </c>
      <c r="E179" s="80" t="s">
        <v>430</v>
      </c>
      <c r="F179" s="79">
        <v>372689.09</v>
      </c>
      <c r="G179" s="79">
        <v>372689.09</v>
      </c>
      <c r="H179" s="79">
        <v>372630.79</v>
      </c>
      <c r="I179" s="2"/>
    </row>
    <row r="180" spans="1:9" ht="38.25" outlineLevel="3" x14ac:dyDescent="0.25">
      <c r="A180" s="81" t="s">
        <v>625</v>
      </c>
      <c r="B180" s="80" t="s">
        <v>792</v>
      </c>
      <c r="C180" s="80" t="s">
        <v>1053</v>
      </c>
      <c r="D180" s="80" t="s">
        <v>1057</v>
      </c>
      <c r="E180" s="80" t="s">
        <v>624</v>
      </c>
      <c r="F180" s="79">
        <v>360689.09</v>
      </c>
      <c r="G180" s="79">
        <v>360689.09</v>
      </c>
      <c r="H180" s="79">
        <v>360689.09</v>
      </c>
      <c r="I180" s="2"/>
    </row>
    <row r="181" spans="1:9" ht="51" outlineLevel="3" x14ac:dyDescent="0.25">
      <c r="A181" s="81" t="s">
        <v>748</v>
      </c>
      <c r="B181" s="80" t="s">
        <v>792</v>
      </c>
      <c r="C181" s="80" t="s">
        <v>1053</v>
      </c>
      <c r="D181" s="80" t="s">
        <v>1057</v>
      </c>
      <c r="E181" s="80" t="s">
        <v>747</v>
      </c>
      <c r="F181" s="79">
        <v>12000</v>
      </c>
      <c r="G181" s="79">
        <v>12000</v>
      </c>
      <c r="H181" s="79">
        <v>11941.7</v>
      </c>
      <c r="I181" s="2"/>
    </row>
    <row r="182" spans="1:9" ht="25.5" outlineLevel="2" x14ac:dyDescent="0.25">
      <c r="A182" s="81" t="s">
        <v>1056</v>
      </c>
      <c r="B182" s="80" t="s">
        <v>792</v>
      </c>
      <c r="C182" s="80" t="s">
        <v>1053</v>
      </c>
      <c r="D182" s="80" t="s">
        <v>1055</v>
      </c>
      <c r="E182" s="80" t="s">
        <v>430</v>
      </c>
      <c r="F182" s="79">
        <v>30684414.93</v>
      </c>
      <c r="G182" s="79">
        <v>30684414.93</v>
      </c>
      <c r="H182" s="79">
        <v>29881922.719999999</v>
      </c>
      <c r="I182" s="2"/>
    </row>
    <row r="183" spans="1:9" outlineLevel="3" x14ac:dyDescent="0.25">
      <c r="A183" s="81" t="s">
        <v>750</v>
      </c>
      <c r="B183" s="80" t="s">
        <v>792</v>
      </c>
      <c r="C183" s="80" t="s">
        <v>1053</v>
      </c>
      <c r="D183" s="80" t="s">
        <v>1055</v>
      </c>
      <c r="E183" s="80" t="s">
        <v>749</v>
      </c>
      <c r="F183" s="79">
        <v>21777306.07</v>
      </c>
      <c r="G183" s="79">
        <v>21777306.07</v>
      </c>
      <c r="H183" s="79">
        <v>21777155.469999999</v>
      </c>
      <c r="I183" s="2"/>
    </row>
    <row r="184" spans="1:9" ht="38.25" outlineLevel="3" x14ac:dyDescent="0.25">
      <c r="A184" s="81" t="s">
        <v>625</v>
      </c>
      <c r="B184" s="80" t="s">
        <v>792</v>
      </c>
      <c r="C184" s="80" t="s">
        <v>1053</v>
      </c>
      <c r="D184" s="80" t="s">
        <v>1055</v>
      </c>
      <c r="E184" s="80" t="s">
        <v>624</v>
      </c>
      <c r="F184" s="79">
        <v>90969</v>
      </c>
      <c r="G184" s="79">
        <v>90969</v>
      </c>
      <c r="H184" s="79">
        <v>90969</v>
      </c>
      <c r="I184" s="2"/>
    </row>
    <row r="185" spans="1:9" ht="51" outlineLevel="3" x14ac:dyDescent="0.25">
      <c r="A185" s="81" t="s">
        <v>748</v>
      </c>
      <c r="B185" s="80" t="s">
        <v>792</v>
      </c>
      <c r="C185" s="80" t="s">
        <v>1053</v>
      </c>
      <c r="D185" s="80" t="s">
        <v>1055</v>
      </c>
      <c r="E185" s="80" t="s">
        <v>747</v>
      </c>
      <c r="F185" s="79">
        <v>6527273.4100000001</v>
      </c>
      <c r="G185" s="79">
        <v>6527273.4100000001</v>
      </c>
      <c r="H185" s="79">
        <v>6527273.4100000001</v>
      </c>
      <c r="I185" s="2"/>
    </row>
    <row r="186" spans="1:9" ht="25.5" outlineLevel="3" x14ac:dyDescent="0.25">
      <c r="A186" s="81" t="s">
        <v>449</v>
      </c>
      <c r="B186" s="80" t="s">
        <v>792</v>
      </c>
      <c r="C186" s="80" t="s">
        <v>1053</v>
      </c>
      <c r="D186" s="80" t="s">
        <v>1055</v>
      </c>
      <c r="E186" s="80" t="s">
        <v>446</v>
      </c>
      <c r="F186" s="79">
        <v>2052347.78</v>
      </c>
      <c r="G186" s="79">
        <v>2052347.78</v>
      </c>
      <c r="H186" s="79">
        <v>1475405.84</v>
      </c>
      <c r="I186" s="2"/>
    </row>
    <row r="187" spans="1:9" outlineLevel="3" x14ac:dyDescent="0.25">
      <c r="A187" s="81" t="s">
        <v>475</v>
      </c>
      <c r="B187" s="80" t="s">
        <v>792</v>
      </c>
      <c r="C187" s="80" t="s">
        <v>1053</v>
      </c>
      <c r="D187" s="80" t="s">
        <v>1055</v>
      </c>
      <c r="E187" s="80" t="s">
        <v>474</v>
      </c>
      <c r="F187" s="79">
        <v>225399.67</v>
      </c>
      <c r="G187" s="79">
        <v>225399.67</v>
      </c>
      <c r="H187" s="79">
        <v>0</v>
      </c>
      <c r="I187" s="2"/>
    </row>
    <row r="188" spans="1:9" ht="25.5" outlineLevel="3" x14ac:dyDescent="0.25">
      <c r="A188" s="81" t="s">
        <v>891</v>
      </c>
      <c r="B188" s="80" t="s">
        <v>792</v>
      </c>
      <c r="C188" s="80" t="s">
        <v>1053</v>
      </c>
      <c r="D188" s="80" t="s">
        <v>1055</v>
      </c>
      <c r="E188" s="80" t="s">
        <v>890</v>
      </c>
      <c r="F188" s="79">
        <v>3619</v>
      </c>
      <c r="G188" s="79">
        <v>3619</v>
      </c>
      <c r="H188" s="79">
        <v>3619</v>
      </c>
      <c r="I188" s="2"/>
    </row>
    <row r="189" spans="1:9" outlineLevel="3" x14ac:dyDescent="0.25">
      <c r="A189" s="81" t="s">
        <v>485</v>
      </c>
      <c r="B189" s="80" t="s">
        <v>792</v>
      </c>
      <c r="C189" s="80" t="s">
        <v>1053</v>
      </c>
      <c r="D189" s="80" t="s">
        <v>1055</v>
      </c>
      <c r="E189" s="80" t="s">
        <v>483</v>
      </c>
      <c r="F189" s="79">
        <v>7500</v>
      </c>
      <c r="G189" s="79">
        <v>7500</v>
      </c>
      <c r="H189" s="79">
        <v>7500</v>
      </c>
      <c r="I189" s="2"/>
    </row>
    <row r="190" spans="1:9" ht="38.25" outlineLevel="2" x14ac:dyDescent="0.25">
      <c r="A190" s="81" t="s">
        <v>1054</v>
      </c>
      <c r="B190" s="80" t="s">
        <v>792</v>
      </c>
      <c r="C190" s="80" t="s">
        <v>1053</v>
      </c>
      <c r="D190" s="80" t="s">
        <v>1052</v>
      </c>
      <c r="E190" s="80" t="s">
        <v>430</v>
      </c>
      <c r="F190" s="79">
        <v>2538197.9700000002</v>
      </c>
      <c r="G190" s="79">
        <v>2538197.9700000002</v>
      </c>
      <c r="H190" s="79">
        <v>2021723.89</v>
      </c>
      <c r="I190" s="2"/>
    </row>
    <row r="191" spans="1:9" ht="25.5" outlineLevel="3" x14ac:dyDescent="0.25">
      <c r="A191" s="81" t="s">
        <v>449</v>
      </c>
      <c r="B191" s="80" t="s">
        <v>792</v>
      </c>
      <c r="C191" s="80" t="s">
        <v>1053</v>
      </c>
      <c r="D191" s="80" t="s">
        <v>1052</v>
      </c>
      <c r="E191" s="80" t="s">
        <v>446</v>
      </c>
      <c r="F191" s="79">
        <v>2527080.61</v>
      </c>
      <c r="G191" s="79">
        <v>2527080.61</v>
      </c>
      <c r="H191" s="79">
        <v>2010718.53</v>
      </c>
      <c r="I191" s="2"/>
    </row>
    <row r="192" spans="1:9" outlineLevel="3" x14ac:dyDescent="0.25">
      <c r="A192" s="81" t="s">
        <v>485</v>
      </c>
      <c r="B192" s="80" t="s">
        <v>792</v>
      </c>
      <c r="C192" s="80" t="s">
        <v>1053</v>
      </c>
      <c r="D192" s="80" t="s">
        <v>1052</v>
      </c>
      <c r="E192" s="80" t="s">
        <v>483</v>
      </c>
      <c r="F192" s="79">
        <v>11098</v>
      </c>
      <c r="G192" s="79">
        <v>11098</v>
      </c>
      <c r="H192" s="79">
        <v>10986</v>
      </c>
      <c r="I192" s="2"/>
    </row>
    <row r="193" spans="1:9" outlineLevel="3" x14ac:dyDescent="0.25">
      <c r="A193" s="81" t="s">
        <v>455</v>
      </c>
      <c r="B193" s="80" t="s">
        <v>792</v>
      </c>
      <c r="C193" s="80" t="s">
        <v>1053</v>
      </c>
      <c r="D193" s="80" t="s">
        <v>1052</v>
      </c>
      <c r="E193" s="80" t="s">
        <v>452</v>
      </c>
      <c r="F193" s="79">
        <v>19.36</v>
      </c>
      <c r="G193" s="79">
        <v>19.36</v>
      </c>
      <c r="H193" s="79">
        <v>19.36</v>
      </c>
      <c r="I193" s="2"/>
    </row>
    <row r="194" spans="1:9" ht="38.25" outlineLevel="1" x14ac:dyDescent="0.25">
      <c r="A194" s="81" t="s">
        <v>1051</v>
      </c>
      <c r="B194" s="80" t="s">
        <v>792</v>
      </c>
      <c r="C194" s="80" t="s">
        <v>1050</v>
      </c>
      <c r="D194" s="80" t="s">
        <v>432</v>
      </c>
      <c r="E194" s="80" t="s">
        <v>430</v>
      </c>
      <c r="F194" s="79">
        <v>6132280</v>
      </c>
      <c r="G194" s="79">
        <v>6132280</v>
      </c>
      <c r="H194" s="79">
        <v>425800</v>
      </c>
      <c r="I194" s="2"/>
    </row>
    <row r="195" spans="1:9" ht="51" outlineLevel="2" x14ac:dyDescent="0.25">
      <c r="A195" s="81" t="s">
        <v>683</v>
      </c>
      <c r="B195" s="80" t="s">
        <v>792</v>
      </c>
      <c r="C195" s="80" t="s">
        <v>1050</v>
      </c>
      <c r="D195" s="80" t="s">
        <v>682</v>
      </c>
      <c r="E195" s="80" t="s">
        <v>430</v>
      </c>
      <c r="F195" s="79">
        <v>6132280</v>
      </c>
      <c r="G195" s="79">
        <v>6132280</v>
      </c>
      <c r="H195" s="79">
        <v>425800</v>
      </c>
      <c r="I195" s="2"/>
    </row>
    <row r="196" spans="1:9" ht="25.5" outlineLevel="3" x14ac:dyDescent="0.25">
      <c r="A196" s="81" t="s">
        <v>449</v>
      </c>
      <c r="B196" s="80" t="s">
        <v>792</v>
      </c>
      <c r="C196" s="80" t="s">
        <v>1050</v>
      </c>
      <c r="D196" s="80" t="s">
        <v>682</v>
      </c>
      <c r="E196" s="80" t="s">
        <v>446</v>
      </c>
      <c r="F196" s="79">
        <v>6132280</v>
      </c>
      <c r="G196" s="79">
        <v>6132280</v>
      </c>
      <c r="H196" s="79">
        <v>425800</v>
      </c>
      <c r="I196" s="2"/>
    </row>
    <row r="197" spans="1:9" outlineLevel="1" x14ac:dyDescent="0.25">
      <c r="A197" s="81" t="s">
        <v>1049</v>
      </c>
      <c r="B197" s="80" t="s">
        <v>792</v>
      </c>
      <c r="C197" s="80" t="s">
        <v>1045</v>
      </c>
      <c r="D197" s="80" t="s">
        <v>432</v>
      </c>
      <c r="E197" s="80" t="s">
        <v>430</v>
      </c>
      <c r="F197" s="79">
        <v>7813320.7999999998</v>
      </c>
      <c r="G197" s="79">
        <v>7813320.7999999998</v>
      </c>
      <c r="H197" s="79">
        <v>5379891.2800000003</v>
      </c>
      <c r="I197" s="2"/>
    </row>
    <row r="198" spans="1:9" ht="89.25" outlineLevel="2" x14ac:dyDescent="0.25">
      <c r="A198" s="81" t="s">
        <v>1048</v>
      </c>
      <c r="B198" s="80" t="s">
        <v>792</v>
      </c>
      <c r="C198" s="80" t="s">
        <v>1045</v>
      </c>
      <c r="D198" s="80" t="s">
        <v>1047</v>
      </c>
      <c r="E198" s="80" t="s">
        <v>430</v>
      </c>
      <c r="F198" s="79">
        <v>7462700</v>
      </c>
      <c r="G198" s="79">
        <v>7462700</v>
      </c>
      <c r="H198" s="79">
        <v>5029270.5999999996</v>
      </c>
      <c r="I198" s="2"/>
    </row>
    <row r="199" spans="1:9" outlineLevel="3" x14ac:dyDescent="0.25">
      <c r="A199" s="81" t="s">
        <v>750</v>
      </c>
      <c r="B199" s="80" t="s">
        <v>792</v>
      </c>
      <c r="C199" s="80" t="s">
        <v>1045</v>
      </c>
      <c r="D199" s="80" t="s">
        <v>1047</v>
      </c>
      <c r="E199" s="80" t="s">
        <v>749</v>
      </c>
      <c r="F199" s="79">
        <v>4850394.1100000003</v>
      </c>
      <c r="G199" s="79">
        <v>4850394.1100000003</v>
      </c>
      <c r="H199" s="79">
        <v>3189592.96</v>
      </c>
      <c r="I199" s="2"/>
    </row>
    <row r="200" spans="1:9" ht="51" outlineLevel="3" x14ac:dyDescent="0.25">
      <c r="A200" s="81" t="s">
        <v>748</v>
      </c>
      <c r="B200" s="80" t="s">
        <v>792</v>
      </c>
      <c r="C200" s="80" t="s">
        <v>1045</v>
      </c>
      <c r="D200" s="80" t="s">
        <v>1047</v>
      </c>
      <c r="E200" s="80" t="s">
        <v>747</v>
      </c>
      <c r="F200" s="79">
        <v>1464819.02</v>
      </c>
      <c r="G200" s="79">
        <v>1464819.02</v>
      </c>
      <c r="H200" s="79">
        <v>963257.12</v>
      </c>
      <c r="I200" s="2"/>
    </row>
    <row r="201" spans="1:9" ht="76.5" outlineLevel="3" x14ac:dyDescent="0.25">
      <c r="A201" s="81" t="s">
        <v>793</v>
      </c>
      <c r="B201" s="80" t="s">
        <v>792</v>
      </c>
      <c r="C201" s="80" t="s">
        <v>1045</v>
      </c>
      <c r="D201" s="80" t="s">
        <v>1047</v>
      </c>
      <c r="E201" s="80" t="s">
        <v>789</v>
      </c>
      <c r="F201" s="79">
        <v>1147486.8700000001</v>
      </c>
      <c r="G201" s="79">
        <v>1147486.8700000001</v>
      </c>
      <c r="H201" s="79">
        <v>876420.52</v>
      </c>
      <c r="I201" s="2"/>
    </row>
    <row r="202" spans="1:9" ht="38.25" outlineLevel="2" x14ac:dyDescent="0.25">
      <c r="A202" s="81" t="s">
        <v>1046</v>
      </c>
      <c r="B202" s="80" t="s">
        <v>792</v>
      </c>
      <c r="C202" s="80" t="s">
        <v>1045</v>
      </c>
      <c r="D202" s="80" t="s">
        <v>1044</v>
      </c>
      <c r="E202" s="80" t="s">
        <v>430</v>
      </c>
      <c r="F202" s="79">
        <v>350620.8</v>
      </c>
      <c r="G202" s="79">
        <v>350620.8</v>
      </c>
      <c r="H202" s="79">
        <v>350620.68</v>
      </c>
      <c r="I202" s="2"/>
    </row>
    <row r="203" spans="1:9" ht="25.5" outlineLevel="3" x14ac:dyDescent="0.25">
      <c r="A203" s="81" t="s">
        <v>449</v>
      </c>
      <c r="B203" s="80" t="s">
        <v>792</v>
      </c>
      <c r="C203" s="80" t="s">
        <v>1045</v>
      </c>
      <c r="D203" s="80" t="s">
        <v>1044</v>
      </c>
      <c r="E203" s="80" t="s">
        <v>446</v>
      </c>
      <c r="F203" s="79">
        <v>350620.8</v>
      </c>
      <c r="G203" s="79">
        <v>350620.8</v>
      </c>
      <c r="H203" s="79">
        <v>350620.68</v>
      </c>
      <c r="I203" s="2"/>
    </row>
    <row r="204" spans="1:9" outlineLevel="1" x14ac:dyDescent="0.25">
      <c r="A204" s="81" t="s">
        <v>1043</v>
      </c>
      <c r="B204" s="80" t="s">
        <v>792</v>
      </c>
      <c r="C204" s="80" t="s">
        <v>1037</v>
      </c>
      <c r="D204" s="80" t="s">
        <v>432</v>
      </c>
      <c r="E204" s="80" t="s">
        <v>430</v>
      </c>
      <c r="F204" s="79">
        <v>1925313.8</v>
      </c>
      <c r="G204" s="79">
        <v>1925313.8</v>
      </c>
      <c r="H204" s="79">
        <v>1509159.26</v>
      </c>
      <c r="I204" s="2"/>
    </row>
    <row r="205" spans="1:9" ht="25.5" outlineLevel="2" x14ac:dyDescent="0.25">
      <c r="A205" s="81" t="s">
        <v>1042</v>
      </c>
      <c r="B205" s="80" t="s">
        <v>792</v>
      </c>
      <c r="C205" s="80" t="s">
        <v>1037</v>
      </c>
      <c r="D205" s="80" t="s">
        <v>1041</v>
      </c>
      <c r="E205" s="80" t="s">
        <v>430</v>
      </c>
      <c r="F205" s="79">
        <v>101369.60000000001</v>
      </c>
      <c r="G205" s="79">
        <v>101369.60000000001</v>
      </c>
      <c r="H205" s="79">
        <v>0</v>
      </c>
      <c r="I205" s="2"/>
    </row>
    <row r="206" spans="1:9" ht="25.5" outlineLevel="3" x14ac:dyDescent="0.25">
      <c r="A206" s="81" t="s">
        <v>449</v>
      </c>
      <c r="B206" s="80" t="s">
        <v>792</v>
      </c>
      <c r="C206" s="80" t="s">
        <v>1037</v>
      </c>
      <c r="D206" s="80" t="s">
        <v>1041</v>
      </c>
      <c r="E206" s="80" t="s">
        <v>446</v>
      </c>
      <c r="F206" s="79">
        <v>101369.60000000001</v>
      </c>
      <c r="G206" s="79">
        <v>101369.60000000001</v>
      </c>
      <c r="H206" s="79">
        <v>0</v>
      </c>
      <c r="I206" s="2"/>
    </row>
    <row r="207" spans="1:9" ht="51" outlineLevel="2" x14ac:dyDescent="0.25">
      <c r="A207" s="81" t="s">
        <v>1040</v>
      </c>
      <c r="B207" s="80" t="s">
        <v>792</v>
      </c>
      <c r="C207" s="80" t="s">
        <v>1037</v>
      </c>
      <c r="D207" s="80" t="s">
        <v>1039</v>
      </c>
      <c r="E207" s="80" t="s">
        <v>430</v>
      </c>
      <c r="F207" s="79">
        <v>1529270</v>
      </c>
      <c r="G207" s="79">
        <v>1529270</v>
      </c>
      <c r="H207" s="79">
        <v>1218425.26</v>
      </c>
      <c r="I207" s="2"/>
    </row>
    <row r="208" spans="1:9" outlineLevel="3" x14ac:dyDescent="0.25">
      <c r="A208" s="81" t="s">
        <v>750</v>
      </c>
      <c r="B208" s="80" t="s">
        <v>792</v>
      </c>
      <c r="C208" s="80" t="s">
        <v>1037</v>
      </c>
      <c r="D208" s="80" t="s">
        <v>1039</v>
      </c>
      <c r="E208" s="80" t="s">
        <v>749</v>
      </c>
      <c r="F208" s="79">
        <v>14345.82</v>
      </c>
      <c r="G208" s="79">
        <v>14345.82</v>
      </c>
      <c r="H208" s="79">
        <v>14345.82</v>
      </c>
      <c r="I208" s="2"/>
    </row>
    <row r="209" spans="1:9" ht="51" outlineLevel="3" x14ac:dyDescent="0.25">
      <c r="A209" s="81" t="s">
        <v>748</v>
      </c>
      <c r="B209" s="80" t="s">
        <v>792</v>
      </c>
      <c r="C209" s="80" t="s">
        <v>1037</v>
      </c>
      <c r="D209" s="80" t="s">
        <v>1039</v>
      </c>
      <c r="E209" s="80" t="s">
        <v>747</v>
      </c>
      <c r="F209" s="79">
        <v>4332.4399999999996</v>
      </c>
      <c r="G209" s="79">
        <v>4332.4399999999996</v>
      </c>
      <c r="H209" s="79">
        <v>4332.4399999999996</v>
      </c>
      <c r="I209" s="2"/>
    </row>
    <row r="210" spans="1:9" ht="25.5" outlineLevel="3" x14ac:dyDescent="0.25">
      <c r="A210" s="81" t="s">
        <v>449</v>
      </c>
      <c r="B210" s="80" t="s">
        <v>792</v>
      </c>
      <c r="C210" s="80" t="s">
        <v>1037</v>
      </c>
      <c r="D210" s="80" t="s">
        <v>1039</v>
      </c>
      <c r="E210" s="80" t="s">
        <v>446</v>
      </c>
      <c r="F210" s="79">
        <v>1510591.74</v>
      </c>
      <c r="G210" s="79">
        <v>1510591.74</v>
      </c>
      <c r="H210" s="79">
        <v>1199747</v>
      </c>
      <c r="I210" s="2"/>
    </row>
    <row r="211" spans="1:9" ht="38.25" outlineLevel="2" x14ac:dyDescent="0.25">
      <c r="A211" s="81" t="s">
        <v>1038</v>
      </c>
      <c r="B211" s="80" t="s">
        <v>792</v>
      </c>
      <c r="C211" s="80" t="s">
        <v>1037</v>
      </c>
      <c r="D211" s="80" t="s">
        <v>1036</v>
      </c>
      <c r="E211" s="80" t="s">
        <v>430</v>
      </c>
      <c r="F211" s="79">
        <v>294674.2</v>
      </c>
      <c r="G211" s="79">
        <v>294674.2</v>
      </c>
      <c r="H211" s="79">
        <v>290734</v>
      </c>
      <c r="I211" s="2"/>
    </row>
    <row r="212" spans="1:9" ht="25.5" outlineLevel="3" x14ac:dyDescent="0.25">
      <c r="A212" s="81" t="s">
        <v>449</v>
      </c>
      <c r="B212" s="80" t="s">
        <v>792</v>
      </c>
      <c r="C212" s="80" t="s">
        <v>1037</v>
      </c>
      <c r="D212" s="80" t="s">
        <v>1036</v>
      </c>
      <c r="E212" s="80" t="s">
        <v>446</v>
      </c>
      <c r="F212" s="79">
        <v>294674.2</v>
      </c>
      <c r="G212" s="79">
        <v>294674.2</v>
      </c>
      <c r="H212" s="79">
        <v>290734</v>
      </c>
      <c r="I212" s="2"/>
    </row>
    <row r="213" spans="1:9" outlineLevel="1" x14ac:dyDescent="0.25">
      <c r="A213" s="81" t="s">
        <v>1035</v>
      </c>
      <c r="B213" s="80" t="s">
        <v>792</v>
      </c>
      <c r="C213" s="80" t="s">
        <v>1031</v>
      </c>
      <c r="D213" s="80" t="s">
        <v>432</v>
      </c>
      <c r="E213" s="80" t="s">
        <v>430</v>
      </c>
      <c r="F213" s="79">
        <v>24338703.559999999</v>
      </c>
      <c r="G213" s="79">
        <v>24338703.559999999</v>
      </c>
      <c r="H213" s="79">
        <v>23428342.690000001</v>
      </c>
      <c r="I213" s="2"/>
    </row>
    <row r="214" spans="1:9" ht="76.5" outlineLevel="2" x14ac:dyDescent="0.25">
      <c r="A214" s="81" t="s">
        <v>1034</v>
      </c>
      <c r="B214" s="80" t="s">
        <v>792</v>
      </c>
      <c r="C214" s="80" t="s">
        <v>1031</v>
      </c>
      <c r="D214" s="80" t="s">
        <v>1033</v>
      </c>
      <c r="E214" s="80" t="s">
        <v>430</v>
      </c>
      <c r="F214" s="79">
        <v>23448152.390000001</v>
      </c>
      <c r="G214" s="79">
        <v>23448152.390000001</v>
      </c>
      <c r="H214" s="79">
        <v>23428342.690000001</v>
      </c>
      <c r="I214" s="2"/>
    </row>
    <row r="215" spans="1:9" ht="25.5" outlineLevel="3" x14ac:dyDescent="0.25">
      <c r="A215" s="81" t="s">
        <v>449</v>
      </c>
      <c r="B215" s="80" t="s">
        <v>792</v>
      </c>
      <c r="C215" s="80" t="s">
        <v>1031</v>
      </c>
      <c r="D215" s="80" t="s">
        <v>1033</v>
      </c>
      <c r="E215" s="80" t="s">
        <v>446</v>
      </c>
      <c r="F215" s="79">
        <v>23448152.390000001</v>
      </c>
      <c r="G215" s="79">
        <v>23448152.390000001</v>
      </c>
      <c r="H215" s="79">
        <v>23428342.690000001</v>
      </c>
      <c r="I215" s="2"/>
    </row>
    <row r="216" spans="1:9" ht="76.5" outlineLevel="2" x14ac:dyDescent="0.25">
      <c r="A216" s="81" t="s">
        <v>1032</v>
      </c>
      <c r="B216" s="80" t="s">
        <v>792</v>
      </c>
      <c r="C216" s="80" t="s">
        <v>1031</v>
      </c>
      <c r="D216" s="80" t="s">
        <v>1030</v>
      </c>
      <c r="E216" s="80" t="s">
        <v>430</v>
      </c>
      <c r="F216" s="79">
        <v>890551.17</v>
      </c>
      <c r="G216" s="79">
        <v>890551.17</v>
      </c>
      <c r="H216" s="79">
        <v>0</v>
      </c>
      <c r="I216" s="2"/>
    </row>
    <row r="217" spans="1:9" ht="76.5" outlineLevel="3" x14ac:dyDescent="0.25">
      <c r="A217" s="81" t="s">
        <v>793</v>
      </c>
      <c r="B217" s="80" t="s">
        <v>792</v>
      </c>
      <c r="C217" s="80" t="s">
        <v>1031</v>
      </c>
      <c r="D217" s="80" t="s">
        <v>1030</v>
      </c>
      <c r="E217" s="80" t="s">
        <v>789</v>
      </c>
      <c r="F217" s="79">
        <v>890551.17</v>
      </c>
      <c r="G217" s="79">
        <v>890551.17</v>
      </c>
      <c r="H217" s="79">
        <v>0</v>
      </c>
      <c r="I217" s="2"/>
    </row>
    <row r="218" spans="1:9" outlineLevel="1" x14ac:dyDescent="0.25">
      <c r="A218" s="81" t="s">
        <v>1029</v>
      </c>
      <c r="B218" s="80" t="s">
        <v>792</v>
      </c>
      <c r="C218" s="80" t="s">
        <v>1009</v>
      </c>
      <c r="D218" s="80" t="s">
        <v>432</v>
      </c>
      <c r="E218" s="80" t="s">
        <v>430</v>
      </c>
      <c r="F218" s="79">
        <v>149064678.47999999</v>
      </c>
      <c r="G218" s="79">
        <v>149064678.47999999</v>
      </c>
      <c r="H218" s="79">
        <v>141687820.94</v>
      </c>
      <c r="I218" s="2"/>
    </row>
    <row r="219" spans="1:9" ht="25.5" outlineLevel="2" x14ac:dyDescent="0.25">
      <c r="A219" s="81" t="s">
        <v>1028</v>
      </c>
      <c r="B219" s="80" t="s">
        <v>792</v>
      </c>
      <c r="C219" s="80" t="s">
        <v>1009</v>
      </c>
      <c r="D219" s="80" t="s">
        <v>1027</v>
      </c>
      <c r="E219" s="80" t="s">
        <v>430</v>
      </c>
      <c r="F219" s="79">
        <v>29590345.52</v>
      </c>
      <c r="G219" s="79">
        <v>29590345.52</v>
      </c>
      <c r="H219" s="79">
        <v>29519569.699999999</v>
      </c>
      <c r="I219" s="2"/>
    </row>
    <row r="220" spans="1:9" ht="51" outlineLevel="3" x14ac:dyDescent="0.25">
      <c r="A220" s="81" t="s">
        <v>799</v>
      </c>
      <c r="B220" s="80" t="s">
        <v>792</v>
      </c>
      <c r="C220" s="80" t="s">
        <v>1009</v>
      </c>
      <c r="D220" s="80" t="s">
        <v>1027</v>
      </c>
      <c r="E220" s="80" t="s">
        <v>796</v>
      </c>
      <c r="F220" s="79">
        <f>7389744.44+100000</f>
        <v>7489744.4400000004</v>
      </c>
      <c r="G220" s="79">
        <v>7389744.4400000004</v>
      </c>
      <c r="H220" s="79">
        <v>7389744.4400000004</v>
      </c>
      <c r="I220" s="2"/>
    </row>
    <row r="221" spans="1:9" ht="25.5" outlineLevel="3" x14ac:dyDescent="0.25">
      <c r="A221" s="81" t="s">
        <v>449</v>
      </c>
      <c r="B221" s="80" t="s">
        <v>792</v>
      </c>
      <c r="C221" s="80" t="s">
        <v>1009</v>
      </c>
      <c r="D221" s="80" t="s">
        <v>1027</v>
      </c>
      <c r="E221" s="80" t="s">
        <v>446</v>
      </c>
      <c r="F221" s="79">
        <f>22200601.08-100000</f>
        <v>22100601.079999998</v>
      </c>
      <c r="G221" s="79">
        <v>22200601.079999998</v>
      </c>
      <c r="H221" s="79">
        <v>22129825.260000002</v>
      </c>
      <c r="I221" s="2"/>
    </row>
    <row r="222" spans="1:9" ht="38.25" outlineLevel="2" x14ac:dyDescent="0.25">
      <c r="A222" s="81" t="s">
        <v>1026</v>
      </c>
      <c r="B222" s="80" t="s">
        <v>792</v>
      </c>
      <c r="C222" s="80" t="s">
        <v>1009</v>
      </c>
      <c r="D222" s="80" t="s">
        <v>1025</v>
      </c>
      <c r="E222" s="80" t="s">
        <v>430</v>
      </c>
      <c r="F222" s="79">
        <v>0</v>
      </c>
      <c r="G222" s="79">
        <v>0</v>
      </c>
      <c r="H222" s="79">
        <v>0</v>
      </c>
      <c r="I222" s="2"/>
    </row>
    <row r="223" spans="1:9" ht="25.5" outlineLevel="3" x14ac:dyDescent="0.25">
      <c r="A223" s="81" t="s">
        <v>449</v>
      </c>
      <c r="B223" s="80" t="s">
        <v>792</v>
      </c>
      <c r="C223" s="80" t="s">
        <v>1009</v>
      </c>
      <c r="D223" s="80" t="s">
        <v>1025</v>
      </c>
      <c r="E223" s="80" t="s">
        <v>446</v>
      </c>
      <c r="F223" s="79">
        <v>0</v>
      </c>
      <c r="G223" s="79">
        <v>0</v>
      </c>
      <c r="H223" s="79">
        <v>0</v>
      </c>
      <c r="I223" s="2"/>
    </row>
    <row r="224" spans="1:9" ht="89.25" outlineLevel="2" x14ac:dyDescent="0.25">
      <c r="A224" s="81" t="s">
        <v>1024</v>
      </c>
      <c r="B224" s="80" t="s">
        <v>792</v>
      </c>
      <c r="C224" s="80" t="s">
        <v>1009</v>
      </c>
      <c r="D224" s="80" t="s">
        <v>1023</v>
      </c>
      <c r="E224" s="80" t="s">
        <v>430</v>
      </c>
      <c r="F224" s="79">
        <v>0</v>
      </c>
      <c r="G224" s="79">
        <v>0</v>
      </c>
      <c r="H224" s="79">
        <v>0</v>
      </c>
      <c r="I224" s="2"/>
    </row>
    <row r="225" spans="1:9" ht="51" outlineLevel="3" x14ac:dyDescent="0.25">
      <c r="A225" s="81" t="s">
        <v>862</v>
      </c>
      <c r="B225" s="80" t="s">
        <v>792</v>
      </c>
      <c r="C225" s="80" t="s">
        <v>1009</v>
      </c>
      <c r="D225" s="80" t="s">
        <v>1023</v>
      </c>
      <c r="E225" s="80" t="s">
        <v>860</v>
      </c>
      <c r="F225" s="79">
        <v>0</v>
      </c>
      <c r="G225" s="79">
        <v>0</v>
      </c>
      <c r="H225" s="79">
        <v>0</v>
      </c>
      <c r="I225" s="2"/>
    </row>
    <row r="226" spans="1:9" ht="89.25" outlineLevel="2" x14ac:dyDescent="0.25">
      <c r="A226" s="81" t="s">
        <v>1022</v>
      </c>
      <c r="B226" s="80" t="s">
        <v>792</v>
      </c>
      <c r="C226" s="80" t="s">
        <v>1009</v>
      </c>
      <c r="D226" s="80" t="s">
        <v>1021</v>
      </c>
      <c r="E226" s="80" t="s">
        <v>430</v>
      </c>
      <c r="F226" s="79">
        <v>4000000</v>
      </c>
      <c r="G226" s="79">
        <v>4000000</v>
      </c>
      <c r="H226" s="79">
        <v>0</v>
      </c>
      <c r="I226" s="2"/>
    </row>
    <row r="227" spans="1:9" ht="51" outlineLevel="3" x14ac:dyDescent="0.25">
      <c r="A227" s="81" t="s">
        <v>862</v>
      </c>
      <c r="B227" s="80" t="s">
        <v>792</v>
      </c>
      <c r="C227" s="80" t="s">
        <v>1009</v>
      </c>
      <c r="D227" s="80" t="s">
        <v>1021</v>
      </c>
      <c r="E227" s="80" t="s">
        <v>860</v>
      </c>
      <c r="F227" s="79">
        <v>4000000</v>
      </c>
      <c r="G227" s="79">
        <v>4000000</v>
      </c>
      <c r="H227" s="79">
        <v>0</v>
      </c>
      <c r="I227" s="2"/>
    </row>
    <row r="228" spans="1:9" ht="76.5" outlineLevel="2" x14ac:dyDescent="0.25">
      <c r="A228" s="81" t="s">
        <v>1020</v>
      </c>
      <c r="B228" s="80" t="s">
        <v>792</v>
      </c>
      <c r="C228" s="80" t="s">
        <v>1009</v>
      </c>
      <c r="D228" s="80" t="s">
        <v>1019</v>
      </c>
      <c r="E228" s="80" t="s">
        <v>430</v>
      </c>
      <c r="F228" s="79">
        <v>36843736.119999997</v>
      </c>
      <c r="G228" s="79">
        <v>36843736.119999997</v>
      </c>
      <c r="H228" s="79">
        <v>36843735.780000001</v>
      </c>
      <c r="I228" s="2"/>
    </row>
    <row r="229" spans="1:9" ht="25.5" outlineLevel="3" x14ac:dyDescent="0.25">
      <c r="A229" s="81" t="s">
        <v>449</v>
      </c>
      <c r="B229" s="80" t="s">
        <v>792</v>
      </c>
      <c r="C229" s="80" t="s">
        <v>1009</v>
      </c>
      <c r="D229" s="80" t="s">
        <v>1019</v>
      </c>
      <c r="E229" s="80" t="s">
        <v>446</v>
      </c>
      <c r="F229" s="79">
        <v>36843736.119999997</v>
      </c>
      <c r="G229" s="79">
        <v>36843736.119999997</v>
      </c>
      <c r="H229" s="79">
        <v>36843735.780000001</v>
      </c>
      <c r="I229" s="2"/>
    </row>
    <row r="230" spans="1:9" ht="89.25" outlineLevel="2" x14ac:dyDescent="0.25">
      <c r="A230" s="81" t="s">
        <v>1018</v>
      </c>
      <c r="B230" s="80" t="s">
        <v>792</v>
      </c>
      <c r="C230" s="80" t="s">
        <v>1009</v>
      </c>
      <c r="D230" s="80" t="s">
        <v>1017</v>
      </c>
      <c r="E230" s="80" t="s">
        <v>430</v>
      </c>
      <c r="F230" s="79">
        <v>7208916.8399999999</v>
      </c>
      <c r="G230" s="79">
        <v>7208916.8399999999</v>
      </c>
      <c r="H230" s="79">
        <v>6213202.2199999997</v>
      </c>
      <c r="I230" s="2"/>
    </row>
    <row r="231" spans="1:9" ht="51" outlineLevel="3" x14ac:dyDescent="0.25">
      <c r="A231" s="81" t="s">
        <v>862</v>
      </c>
      <c r="B231" s="80" t="s">
        <v>792</v>
      </c>
      <c r="C231" s="80" t="s">
        <v>1009</v>
      </c>
      <c r="D231" s="80" t="s">
        <v>1017</v>
      </c>
      <c r="E231" s="80" t="s">
        <v>860</v>
      </c>
      <c r="F231" s="79">
        <v>7208916.8399999999</v>
      </c>
      <c r="G231" s="79">
        <v>7208916.8399999999</v>
      </c>
      <c r="H231" s="79">
        <v>6213202.2199999997</v>
      </c>
      <c r="I231" s="2"/>
    </row>
    <row r="232" spans="1:9" ht="89.25" outlineLevel="2" x14ac:dyDescent="0.25">
      <c r="A232" s="81" t="s">
        <v>1016</v>
      </c>
      <c r="B232" s="80" t="s">
        <v>792</v>
      </c>
      <c r="C232" s="80" t="s">
        <v>1009</v>
      </c>
      <c r="D232" s="80" t="s">
        <v>1015</v>
      </c>
      <c r="E232" s="80" t="s">
        <v>430</v>
      </c>
      <c r="F232" s="79">
        <v>19578524.399999999</v>
      </c>
      <c r="G232" s="79">
        <v>19578524.399999999</v>
      </c>
      <c r="H232" s="79">
        <v>19578524.219999999</v>
      </c>
      <c r="I232" s="2"/>
    </row>
    <row r="233" spans="1:9" ht="25.5" outlineLevel="3" x14ac:dyDescent="0.25">
      <c r="A233" s="81" t="s">
        <v>449</v>
      </c>
      <c r="B233" s="80" t="s">
        <v>792</v>
      </c>
      <c r="C233" s="80" t="s">
        <v>1009</v>
      </c>
      <c r="D233" s="80" t="s">
        <v>1015</v>
      </c>
      <c r="E233" s="80" t="s">
        <v>446</v>
      </c>
      <c r="F233" s="79">
        <v>19578524.399999999</v>
      </c>
      <c r="G233" s="79">
        <v>19578524.399999999</v>
      </c>
      <c r="H233" s="79">
        <v>19578524.219999999</v>
      </c>
      <c r="I233" s="2"/>
    </row>
    <row r="234" spans="1:9" ht="89.25" outlineLevel="2" x14ac:dyDescent="0.25">
      <c r="A234" s="81" t="s">
        <v>1014</v>
      </c>
      <c r="B234" s="80" t="s">
        <v>792</v>
      </c>
      <c r="C234" s="80" t="s">
        <v>1009</v>
      </c>
      <c r="D234" s="80" t="s">
        <v>1013</v>
      </c>
      <c r="E234" s="80" t="s">
        <v>430</v>
      </c>
      <c r="F234" s="79">
        <v>1620130.12</v>
      </c>
      <c r="G234" s="79">
        <v>1620130.12</v>
      </c>
      <c r="H234" s="79">
        <v>1396353.49</v>
      </c>
      <c r="I234" s="2"/>
    </row>
    <row r="235" spans="1:9" ht="51" outlineLevel="3" x14ac:dyDescent="0.25">
      <c r="A235" s="81" t="s">
        <v>862</v>
      </c>
      <c r="B235" s="80" t="s">
        <v>792</v>
      </c>
      <c r="C235" s="80" t="s">
        <v>1009</v>
      </c>
      <c r="D235" s="80" t="s">
        <v>1013</v>
      </c>
      <c r="E235" s="80" t="s">
        <v>860</v>
      </c>
      <c r="F235" s="79">
        <v>1620130.12</v>
      </c>
      <c r="G235" s="79">
        <v>1620130.12</v>
      </c>
      <c r="H235" s="79">
        <v>1396353.49</v>
      </c>
      <c r="I235" s="2"/>
    </row>
    <row r="236" spans="1:9" ht="25.5" outlineLevel="2" x14ac:dyDescent="0.25">
      <c r="A236" s="81" t="s">
        <v>1012</v>
      </c>
      <c r="B236" s="80" t="s">
        <v>792</v>
      </c>
      <c r="C236" s="80" t="s">
        <v>1009</v>
      </c>
      <c r="D236" s="80" t="s">
        <v>1011</v>
      </c>
      <c r="E236" s="80" t="s">
        <v>430</v>
      </c>
      <c r="F236" s="79">
        <v>1008770.04</v>
      </c>
      <c r="G236" s="79">
        <v>1008770.04</v>
      </c>
      <c r="H236" s="79">
        <v>1008770.04</v>
      </c>
      <c r="I236" s="2"/>
    </row>
    <row r="237" spans="1:9" ht="25.5" outlineLevel="3" x14ac:dyDescent="0.25">
      <c r="A237" s="81" t="s">
        <v>449</v>
      </c>
      <c r="B237" s="80" t="s">
        <v>792</v>
      </c>
      <c r="C237" s="80" t="s">
        <v>1009</v>
      </c>
      <c r="D237" s="80" t="s">
        <v>1011</v>
      </c>
      <c r="E237" s="80" t="s">
        <v>446</v>
      </c>
      <c r="F237" s="79">
        <v>1008770.04</v>
      </c>
      <c r="G237" s="79">
        <v>1008770.04</v>
      </c>
      <c r="H237" s="79">
        <v>1008770.04</v>
      </c>
      <c r="I237" s="2"/>
    </row>
    <row r="238" spans="1:9" ht="38.25" outlineLevel="2" x14ac:dyDescent="0.25">
      <c r="A238" s="81" t="s">
        <v>1010</v>
      </c>
      <c r="B238" s="80" t="s">
        <v>792</v>
      </c>
      <c r="C238" s="80" t="s">
        <v>1009</v>
      </c>
      <c r="D238" s="80" t="s">
        <v>1008</v>
      </c>
      <c r="E238" s="80" t="s">
        <v>430</v>
      </c>
      <c r="F238" s="79">
        <v>49214255.439999998</v>
      </c>
      <c r="G238" s="79">
        <v>49214255.439999998</v>
      </c>
      <c r="H238" s="79">
        <v>47127665.490000002</v>
      </c>
      <c r="I238" s="2"/>
    </row>
    <row r="239" spans="1:9" ht="25.5" outlineLevel="3" x14ac:dyDescent="0.25">
      <c r="A239" s="81" t="s">
        <v>449</v>
      </c>
      <c r="B239" s="80" t="s">
        <v>792</v>
      </c>
      <c r="C239" s="80" t="s">
        <v>1009</v>
      </c>
      <c r="D239" s="80" t="s">
        <v>1008</v>
      </c>
      <c r="E239" s="80" t="s">
        <v>446</v>
      </c>
      <c r="F239" s="79">
        <v>49214255.439999998</v>
      </c>
      <c r="G239" s="79">
        <v>49214255.439999998</v>
      </c>
      <c r="H239" s="79">
        <v>47127665.490000002</v>
      </c>
      <c r="I239" s="2"/>
    </row>
    <row r="240" spans="1:9" ht="25.5" outlineLevel="1" x14ac:dyDescent="0.25">
      <c r="A240" s="81" t="s">
        <v>1007</v>
      </c>
      <c r="B240" s="80" t="s">
        <v>792</v>
      </c>
      <c r="C240" s="80" t="s">
        <v>978</v>
      </c>
      <c r="D240" s="80" t="s">
        <v>432</v>
      </c>
      <c r="E240" s="80" t="s">
        <v>430</v>
      </c>
      <c r="F240" s="79">
        <v>366094202.18000001</v>
      </c>
      <c r="G240" s="79">
        <v>366094202.18000001</v>
      </c>
      <c r="H240" s="79">
        <v>364337288.51999998</v>
      </c>
      <c r="I240" s="2"/>
    </row>
    <row r="241" spans="1:9" ht="38.25" outlineLevel="2" x14ac:dyDescent="0.25">
      <c r="A241" s="81" t="s">
        <v>1006</v>
      </c>
      <c r="B241" s="80" t="s">
        <v>792</v>
      </c>
      <c r="C241" s="80" t="s">
        <v>978</v>
      </c>
      <c r="D241" s="80" t="s">
        <v>1005</v>
      </c>
      <c r="E241" s="80" t="s">
        <v>430</v>
      </c>
      <c r="F241" s="79">
        <v>98000</v>
      </c>
      <c r="G241" s="79">
        <v>98000</v>
      </c>
      <c r="H241" s="79">
        <v>98000</v>
      </c>
      <c r="I241" s="2"/>
    </row>
    <row r="242" spans="1:9" ht="25.5" outlineLevel="3" x14ac:dyDescent="0.25">
      <c r="A242" s="81" t="s">
        <v>449</v>
      </c>
      <c r="B242" s="80" t="s">
        <v>792</v>
      </c>
      <c r="C242" s="80" t="s">
        <v>978</v>
      </c>
      <c r="D242" s="80" t="s">
        <v>1005</v>
      </c>
      <c r="E242" s="80" t="s">
        <v>446</v>
      </c>
      <c r="F242" s="79">
        <v>98000</v>
      </c>
      <c r="G242" s="79">
        <v>98000</v>
      </c>
      <c r="H242" s="79">
        <v>98000</v>
      </c>
      <c r="I242" s="2"/>
    </row>
    <row r="243" spans="1:9" ht="63.75" outlineLevel="2" x14ac:dyDescent="0.25">
      <c r="A243" s="81" t="s">
        <v>1004</v>
      </c>
      <c r="B243" s="80" t="s">
        <v>792</v>
      </c>
      <c r="C243" s="80" t="s">
        <v>978</v>
      </c>
      <c r="D243" s="80" t="s">
        <v>1003</v>
      </c>
      <c r="E243" s="80" t="s">
        <v>430</v>
      </c>
      <c r="F243" s="79">
        <v>246054</v>
      </c>
      <c r="G243" s="79">
        <v>246054</v>
      </c>
      <c r="H243" s="79">
        <v>246054</v>
      </c>
      <c r="I243" s="2"/>
    </row>
    <row r="244" spans="1:9" ht="25.5" outlineLevel="3" x14ac:dyDescent="0.25">
      <c r="A244" s="81" t="s">
        <v>449</v>
      </c>
      <c r="B244" s="80" t="s">
        <v>792</v>
      </c>
      <c r="C244" s="80" t="s">
        <v>978</v>
      </c>
      <c r="D244" s="80" t="s">
        <v>1003</v>
      </c>
      <c r="E244" s="80" t="s">
        <v>446</v>
      </c>
      <c r="F244" s="79">
        <v>246054</v>
      </c>
      <c r="G244" s="79">
        <v>246054</v>
      </c>
      <c r="H244" s="79">
        <v>246054</v>
      </c>
      <c r="I244" s="2"/>
    </row>
    <row r="245" spans="1:9" ht="63.75" outlineLevel="2" x14ac:dyDescent="0.25">
      <c r="A245" s="81" t="s">
        <v>1002</v>
      </c>
      <c r="B245" s="80" t="s">
        <v>792</v>
      </c>
      <c r="C245" s="80" t="s">
        <v>978</v>
      </c>
      <c r="D245" s="80" t="s">
        <v>1001</v>
      </c>
      <c r="E245" s="80" t="s">
        <v>430</v>
      </c>
      <c r="F245" s="79">
        <v>268292.64</v>
      </c>
      <c r="G245" s="79">
        <v>268292.64</v>
      </c>
      <c r="H245" s="79">
        <v>268292.64</v>
      </c>
      <c r="I245" s="2"/>
    </row>
    <row r="246" spans="1:9" ht="25.5" outlineLevel="3" x14ac:dyDescent="0.25">
      <c r="A246" s="81" t="s">
        <v>449</v>
      </c>
      <c r="B246" s="80" t="s">
        <v>792</v>
      </c>
      <c r="C246" s="80" t="s">
        <v>978</v>
      </c>
      <c r="D246" s="80" t="s">
        <v>1001</v>
      </c>
      <c r="E246" s="80" t="s">
        <v>446</v>
      </c>
      <c r="F246" s="79">
        <v>268292.64</v>
      </c>
      <c r="G246" s="79">
        <v>268292.64</v>
      </c>
      <c r="H246" s="79">
        <v>268292.64</v>
      </c>
      <c r="I246" s="2"/>
    </row>
    <row r="247" spans="1:9" ht="38.25" outlineLevel="2" x14ac:dyDescent="0.25">
      <c r="A247" s="81" t="s">
        <v>865</v>
      </c>
      <c r="B247" s="80" t="s">
        <v>792</v>
      </c>
      <c r="C247" s="80" t="s">
        <v>978</v>
      </c>
      <c r="D247" s="80" t="s">
        <v>1000</v>
      </c>
      <c r="E247" s="80" t="s">
        <v>430</v>
      </c>
      <c r="F247" s="79">
        <v>0</v>
      </c>
      <c r="G247" s="79">
        <v>0</v>
      </c>
      <c r="H247" s="79">
        <v>0</v>
      </c>
      <c r="I247" s="2"/>
    </row>
    <row r="248" spans="1:9" ht="51" outlineLevel="3" x14ac:dyDescent="0.25">
      <c r="A248" s="81" t="s">
        <v>862</v>
      </c>
      <c r="B248" s="80" t="s">
        <v>792</v>
      </c>
      <c r="C248" s="80" t="s">
        <v>978</v>
      </c>
      <c r="D248" s="80" t="s">
        <v>1000</v>
      </c>
      <c r="E248" s="80" t="s">
        <v>860</v>
      </c>
      <c r="F248" s="79">
        <v>0</v>
      </c>
      <c r="G248" s="79">
        <v>0</v>
      </c>
      <c r="H248" s="79">
        <v>0</v>
      </c>
      <c r="I248" s="2"/>
    </row>
    <row r="249" spans="1:9" ht="114.75" outlineLevel="2" x14ac:dyDescent="0.25">
      <c r="A249" s="81" t="s">
        <v>999</v>
      </c>
      <c r="B249" s="80" t="s">
        <v>792</v>
      </c>
      <c r="C249" s="80" t="s">
        <v>978</v>
      </c>
      <c r="D249" s="80" t="s">
        <v>998</v>
      </c>
      <c r="E249" s="80" t="s">
        <v>430</v>
      </c>
      <c r="F249" s="79">
        <v>0</v>
      </c>
      <c r="G249" s="79">
        <v>0</v>
      </c>
      <c r="H249" s="79">
        <v>0</v>
      </c>
      <c r="I249" s="2"/>
    </row>
    <row r="250" spans="1:9" ht="51" outlineLevel="3" x14ac:dyDescent="0.25">
      <c r="A250" s="81" t="s">
        <v>862</v>
      </c>
      <c r="B250" s="80" t="s">
        <v>792</v>
      </c>
      <c r="C250" s="80" t="s">
        <v>978</v>
      </c>
      <c r="D250" s="80" t="s">
        <v>998</v>
      </c>
      <c r="E250" s="80" t="s">
        <v>860</v>
      </c>
      <c r="F250" s="79">
        <v>0</v>
      </c>
      <c r="G250" s="79">
        <v>0</v>
      </c>
      <c r="H250" s="79">
        <v>0</v>
      </c>
      <c r="I250" s="2"/>
    </row>
    <row r="251" spans="1:9" ht="51" outlineLevel="2" x14ac:dyDescent="0.25">
      <c r="A251" s="81" t="s">
        <v>863</v>
      </c>
      <c r="B251" s="80" t="s">
        <v>792</v>
      </c>
      <c r="C251" s="80" t="s">
        <v>978</v>
      </c>
      <c r="D251" s="80" t="s">
        <v>997</v>
      </c>
      <c r="E251" s="80" t="s">
        <v>430</v>
      </c>
      <c r="F251" s="79">
        <v>0</v>
      </c>
      <c r="G251" s="79">
        <v>0</v>
      </c>
      <c r="H251" s="79">
        <v>0</v>
      </c>
      <c r="I251" s="2"/>
    </row>
    <row r="252" spans="1:9" ht="51" outlineLevel="3" x14ac:dyDescent="0.25">
      <c r="A252" s="81" t="s">
        <v>862</v>
      </c>
      <c r="B252" s="80" t="s">
        <v>792</v>
      </c>
      <c r="C252" s="80" t="s">
        <v>978</v>
      </c>
      <c r="D252" s="80" t="s">
        <v>997</v>
      </c>
      <c r="E252" s="80" t="s">
        <v>860</v>
      </c>
      <c r="F252" s="79">
        <v>0</v>
      </c>
      <c r="G252" s="79">
        <v>0</v>
      </c>
      <c r="H252" s="79">
        <v>0</v>
      </c>
      <c r="I252" s="2"/>
    </row>
    <row r="253" spans="1:9" ht="76.5" outlineLevel="2" x14ac:dyDescent="0.25">
      <c r="A253" s="81" t="s">
        <v>996</v>
      </c>
      <c r="B253" s="80" t="s">
        <v>792</v>
      </c>
      <c r="C253" s="80" t="s">
        <v>978</v>
      </c>
      <c r="D253" s="80" t="s">
        <v>995</v>
      </c>
      <c r="E253" s="80" t="s">
        <v>430</v>
      </c>
      <c r="F253" s="79">
        <v>332653665.10000002</v>
      </c>
      <c r="G253" s="79">
        <v>332653665.10000002</v>
      </c>
      <c r="H253" s="79">
        <v>331464069.41000003</v>
      </c>
      <c r="I253" s="2"/>
    </row>
    <row r="254" spans="1:9" ht="51" outlineLevel="3" x14ac:dyDescent="0.25">
      <c r="A254" s="81" t="s">
        <v>862</v>
      </c>
      <c r="B254" s="80" t="s">
        <v>792</v>
      </c>
      <c r="C254" s="80" t="s">
        <v>978</v>
      </c>
      <c r="D254" s="80" t="s">
        <v>995</v>
      </c>
      <c r="E254" s="80" t="s">
        <v>860</v>
      </c>
      <c r="F254" s="79">
        <v>332653665.10000002</v>
      </c>
      <c r="G254" s="79">
        <v>332653665.10000002</v>
      </c>
      <c r="H254" s="79">
        <v>331464069.41000003</v>
      </c>
      <c r="I254" s="2"/>
    </row>
    <row r="255" spans="1:9" ht="102" outlineLevel="2" x14ac:dyDescent="0.25">
      <c r="A255" s="81" t="s">
        <v>994</v>
      </c>
      <c r="B255" s="80" t="s">
        <v>792</v>
      </c>
      <c r="C255" s="80" t="s">
        <v>978</v>
      </c>
      <c r="D255" s="80" t="s">
        <v>993</v>
      </c>
      <c r="E255" s="80" t="s">
        <v>430</v>
      </c>
      <c r="F255" s="79">
        <v>67000</v>
      </c>
      <c r="G255" s="79">
        <v>67000</v>
      </c>
      <c r="H255" s="79">
        <v>67000</v>
      </c>
      <c r="I255" s="2"/>
    </row>
    <row r="256" spans="1:9" ht="25.5" outlineLevel="3" x14ac:dyDescent="0.25">
      <c r="A256" s="81" t="s">
        <v>449</v>
      </c>
      <c r="B256" s="80" t="s">
        <v>792</v>
      </c>
      <c r="C256" s="80" t="s">
        <v>978</v>
      </c>
      <c r="D256" s="80" t="s">
        <v>993</v>
      </c>
      <c r="E256" s="80" t="s">
        <v>446</v>
      </c>
      <c r="F256" s="79">
        <v>67000</v>
      </c>
      <c r="G256" s="79">
        <v>67000</v>
      </c>
      <c r="H256" s="79">
        <v>67000</v>
      </c>
      <c r="I256" s="2"/>
    </row>
    <row r="257" spans="1:9" ht="102" outlineLevel="2" x14ac:dyDescent="0.25">
      <c r="A257" s="81" t="s">
        <v>992</v>
      </c>
      <c r="B257" s="80" t="s">
        <v>792</v>
      </c>
      <c r="C257" s="80" t="s">
        <v>978</v>
      </c>
      <c r="D257" s="80" t="s">
        <v>991</v>
      </c>
      <c r="E257" s="80" t="s">
        <v>430</v>
      </c>
      <c r="F257" s="79">
        <v>13931840.449999999</v>
      </c>
      <c r="G257" s="79">
        <v>13931840.449999999</v>
      </c>
      <c r="H257" s="79">
        <v>13510517.359999999</v>
      </c>
      <c r="I257" s="2"/>
    </row>
    <row r="258" spans="1:9" ht="51" outlineLevel="3" x14ac:dyDescent="0.25">
      <c r="A258" s="81" t="s">
        <v>862</v>
      </c>
      <c r="B258" s="80" t="s">
        <v>792</v>
      </c>
      <c r="C258" s="80" t="s">
        <v>978</v>
      </c>
      <c r="D258" s="80" t="s">
        <v>991</v>
      </c>
      <c r="E258" s="80" t="s">
        <v>860</v>
      </c>
      <c r="F258" s="79">
        <v>13931840.449999999</v>
      </c>
      <c r="G258" s="79">
        <v>13931840.449999999</v>
      </c>
      <c r="H258" s="79">
        <v>13510517.359999999</v>
      </c>
      <c r="I258" s="2"/>
    </row>
    <row r="259" spans="1:9" ht="51" outlineLevel="2" x14ac:dyDescent="0.25">
      <c r="A259" s="81" t="s">
        <v>990</v>
      </c>
      <c r="B259" s="80" t="s">
        <v>792</v>
      </c>
      <c r="C259" s="80" t="s">
        <v>978</v>
      </c>
      <c r="D259" s="80" t="s">
        <v>989</v>
      </c>
      <c r="E259" s="80" t="s">
        <v>430</v>
      </c>
      <c r="F259" s="79">
        <v>86380</v>
      </c>
      <c r="G259" s="79">
        <v>86380</v>
      </c>
      <c r="H259" s="79">
        <v>81100</v>
      </c>
      <c r="I259" s="2"/>
    </row>
    <row r="260" spans="1:9" ht="25.5" outlineLevel="3" x14ac:dyDescent="0.25">
      <c r="A260" s="81" t="s">
        <v>449</v>
      </c>
      <c r="B260" s="80" t="s">
        <v>792</v>
      </c>
      <c r="C260" s="80" t="s">
        <v>978</v>
      </c>
      <c r="D260" s="80" t="s">
        <v>989</v>
      </c>
      <c r="E260" s="80" t="s">
        <v>446</v>
      </c>
      <c r="F260" s="79">
        <v>86380</v>
      </c>
      <c r="G260" s="79">
        <v>86380</v>
      </c>
      <c r="H260" s="79">
        <v>81100</v>
      </c>
      <c r="I260" s="2"/>
    </row>
    <row r="261" spans="1:9" ht="38.25" outlineLevel="2" x14ac:dyDescent="0.25">
      <c r="A261" s="81" t="s">
        <v>988</v>
      </c>
      <c r="B261" s="80" t="s">
        <v>792</v>
      </c>
      <c r="C261" s="80" t="s">
        <v>978</v>
      </c>
      <c r="D261" s="80" t="s">
        <v>987</v>
      </c>
      <c r="E261" s="80" t="s">
        <v>430</v>
      </c>
      <c r="F261" s="79">
        <v>482596.03</v>
      </c>
      <c r="G261" s="79">
        <v>482596.03</v>
      </c>
      <c r="H261" s="79">
        <v>482596.03</v>
      </c>
      <c r="I261" s="2"/>
    </row>
    <row r="262" spans="1:9" ht="76.5" outlineLevel="3" x14ac:dyDescent="0.25">
      <c r="A262" s="81" t="s">
        <v>793</v>
      </c>
      <c r="B262" s="80" t="s">
        <v>792</v>
      </c>
      <c r="C262" s="80" t="s">
        <v>978</v>
      </c>
      <c r="D262" s="80" t="s">
        <v>987</v>
      </c>
      <c r="E262" s="80" t="s">
        <v>789</v>
      </c>
      <c r="F262" s="79">
        <v>482596.03</v>
      </c>
      <c r="G262" s="79">
        <v>482596.03</v>
      </c>
      <c r="H262" s="79">
        <v>482596.03</v>
      </c>
      <c r="I262" s="2"/>
    </row>
    <row r="263" spans="1:9" ht="63.75" outlineLevel="2" x14ac:dyDescent="0.25">
      <c r="A263" s="81" t="s">
        <v>986</v>
      </c>
      <c r="B263" s="80" t="s">
        <v>792</v>
      </c>
      <c r="C263" s="80" t="s">
        <v>978</v>
      </c>
      <c r="D263" s="80" t="s">
        <v>985</v>
      </c>
      <c r="E263" s="80" t="s">
        <v>430</v>
      </c>
      <c r="F263" s="79">
        <v>256448.43</v>
      </c>
      <c r="G263" s="79">
        <v>256448.43</v>
      </c>
      <c r="H263" s="79">
        <v>256448.43</v>
      </c>
      <c r="I263" s="2"/>
    </row>
    <row r="264" spans="1:9" ht="76.5" outlineLevel="3" x14ac:dyDescent="0.25">
      <c r="A264" s="81" t="s">
        <v>793</v>
      </c>
      <c r="B264" s="80" t="s">
        <v>792</v>
      </c>
      <c r="C264" s="80" t="s">
        <v>978</v>
      </c>
      <c r="D264" s="80" t="s">
        <v>985</v>
      </c>
      <c r="E264" s="80" t="s">
        <v>789</v>
      </c>
      <c r="F264" s="79">
        <v>256448.43</v>
      </c>
      <c r="G264" s="79">
        <v>256448.43</v>
      </c>
      <c r="H264" s="79">
        <v>256448.43</v>
      </c>
      <c r="I264" s="2"/>
    </row>
    <row r="265" spans="1:9" ht="51" outlineLevel="2" x14ac:dyDescent="0.25">
      <c r="A265" s="81" t="s">
        <v>819</v>
      </c>
      <c r="B265" s="80" t="s">
        <v>792</v>
      </c>
      <c r="C265" s="80" t="s">
        <v>978</v>
      </c>
      <c r="D265" s="80" t="s">
        <v>818</v>
      </c>
      <c r="E265" s="80" t="s">
        <v>430</v>
      </c>
      <c r="F265" s="79">
        <v>8497753.3399999999</v>
      </c>
      <c r="G265" s="79">
        <v>8497753.3399999999</v>
      </c>
      <c r="H265" s="79">
        <v>8497753.3399999999</v>
      </c>
      <c r="I265" s="2"/>
    </row>
    <row r="266" spans="1:9" ht="38.25" outlineLevel="3" x14ac:dyDescent="0.25">
      <c r="A266" s="81" t="s">
        <v>552</v>
      </c>
      <c r="B266" s="80" t="s">
        <v>792</v>
      </c>
      <c r="C266" s="80" t="s">
        <v>978</v>
      </c>
      <c r="D266" s="80" t="s">
        <v>818</v>
      </c>
      <c r="E266" s="80" t="s">
        <v>550</v>
      </c>
      <c r="F266" s="79">
        <v>8497753.3399999999</v>
      </c>
      <c r="G266" s="79">
        <v>8497753.3399999999</v>
      </c>
      <c r="H266" s="79">
        <v>8497753.3399999999</v>
      </c>
      <c r="I266" s="2"/>
    </row>
    <row r="267" spans="1:9" ht="76.5" outlineLevel="2" x14ac:dyDescent="0.25">
      <c r="A267" s="81" t="s">
        <v>535</v>
      </c>
      <c r="B267" s="80" t="s">
        <v>792</v>
      </c>
      <c r="C267" s="80" t="s">
        <v>978</v>
      </c>
      <c r="D267" s="80" t="s">
        <v>984</v>
      </c>
      <c r="E267" s="80" t="s">
        <v>430</v>
      </c>
      <c r="F267" s="79">
        <v>176295.29</v>
      </c>
      <c r="G267" s="79">
        <v>176295.29</v>
      </c>
      <c r="H267" s="79">
        <v>176197.31</v>
      </c>
      <c r="I267" s="2"/>
    </row>
    <row r="268" spans="1:9" ht="38.25" outlineLevel="3" x14ac:dyDescent="0.25">
      <c r="A268" s="81" t="s">
        <v>625</v>
      </c>
      <c r="B268" s="80" t="s">
        <v>792</v>
      </c>
      <c r="C268" s="80" t="s">
        <v>978</v>
      </c>
      <c r="D268" s="80" t="s">
        <v>984</v>
      </c>
      <c r="E268" s="80" t="s">
        <v>624</v>
      </c>
      <c r="F268" s="79">
        <v>175295.29</v>
      </c>
      <c r="G268" s="79">
        <v>175295.29</v>
      </c>
      <c r="H268" s="79">
        <v>175295.29</v>
      </c>
      <c r="I268" s="2"/>
    </row>
    <row r="269" spans="1:9" ht="51" outlineLevel="3" x14ac:dyDescent="0.25">
      <c r="A269" s="81" t="s">
        <v>748</v>
      </c>
      <c r="B269" s="80" t="s">
        <v>792</v>
      </c>
      <c r="C269" s="80" t="s">
        <v>978</v>
      </c>
      <c r="D269" s="80" t="s">
        <v>984</v>
      </c>
      <c r="E269" s="80" t="s">
        <v>747</v>
      </c>
      <c r="F269" s="79">
        <v>1000</v>
      </c>
      <c r="G269" s="79">
        <v>1000</v>
      </c>
      <c r="H269" s="79">
        <v>902.02</v>
      </c>
      <c r="I269" s="2"/>
    </row>
    <row r="270" spans="1:9" ht="38.25" outlineLevel="2" x14ac:dyDescent="0.25">
      <c r="A270" s="81" t="s">
        <v>983</v>
      </c>
      <c r="B270" s="80" t="s">
        <v>792</v>
      </c>
      <c r="C270" s="80" t="s">
        <v>978</v>
      </c>
      <c r="D270" s="80" t="s">
        <v>982</v>
      </c>
      <c r="E270" s="80" t="s">
        <v>430</v>
      </c>
      <c r="F270" s="79">
        <v>9216327.9000000004</v>
      </c>
      <c r="G270" s="79">
        <v>9216327.9000000004</v>
      </c>
      <c r="H270" s="79">
        <v>9172471.0899999999</v>
      </c>
      <c r="I270" s="2"/>
    </row>
    <row r="271" spans="1:9" outlineLevel="3" x14ac:dyDescent="0.25">
      <c r="A271" s="81" t="s">
        <v>750</v>
      </c>
      <c r="B271" s="80" t="s">
        <v>792</v>
      </c>
      <c r="C271" s="80" t="s">
        <v>978</v>
      </c>
      <c r="D271" s="80" t="s">
        <v>982</v>
      </c>
      <c r="E271" s="80" t="s">
        <v>749</v>
      </c>
      <c r="F271" s="79">
        <v>6727470.5499999998</v>
      </c>
      <c r="G271" s="79">
        <v>6727470.5499999998</v>
      </c>
      <c r="H271" s="79">
        <v>6727470.5499999998</v>
      </c>
      <c r="I271" s="2"/>
    </row>
    <row r="272" spans="1:9" ht="38.25" outlineLevel="3" x14ac:dyDescent="0.25">
      <c r="A272" s="81" t="s">
        <v>625</v>
      </c>
      <c r="B272" s="80" t="s">
        <v>792</v>
      </c>
      <c r="C272" s="80" t="s">
        <v>978</v>
      </c>
      <c r="D272" s="80" t="s">
        <v>982</v>
      </c>
      <c r="E272" s="80" t="s">
        <v>624</v>
      </c>
      <c r="F272" s="79">
        <v>18085.13</v>
      </c>
      <c r="G272" s="79">
        <v>18085.13</v>
      </c>
      <c r="H272" s="79">
        <v>18085.13</v>
      </c>
      <c r="I272" s="2"/>
    </row>
    <row r="273" spans="1:9" ht="51" outlineLevel="3" x14ac:dyDescent="0.25">
      <c r="A273" s="81" t="s">
        <v>748</v>
      </c>
      <c r="B273" s="80" t="s">
        <v>792</v>
      </c>
      <c r="C273" s="80" t="s">
        <v>978</v>
      </c>
      <c r="D273" s="80" t="s">
        <v>982</v>
      </c>
      <c r="E273" s="80" t="s">
        <v>747</v>
      </c>
      <c r="F273" s="79">
        <v>2059050.06</v>
      </c>
      <c r="G273" s="79">
        <v>2059050.06</v>
      </c>
      <c r="H273" s="79">
        <v>2059050.06</v>
      </c>
      <c r="I273" s="2"/>
    </row>
    <row r="274" spans="1:9" ht="25.5" outlineLevel="3" x14ac:dyDescent="0.25">
      <c r="A274" s="81" t="s">
        <v>449</v>
      </c>
      <c r="B274" s="80" t="s">
        <v>792</v>
      </c>
      <c r="C274" s="80" t="s">
        <v>978</v>
      </c>
      <c r="D274" s="80" t="s">
        <v>982</v>
      </c>
      <c r="E274" s="80" t="s">
        <v>446</v>
      </c>
      <c r="F274" s="79">
        <v>285050.69</v>
      </c>
      <c r="G274" s="79">
        <v>285050.69</v>
      </c>
      <c r="H274" s="79">
        <v>259103.07</v>
      </c>
      <c r="I274" s="2"/>
    </row>
    <row r="275" spans="1:9" outlineLevel="3" x14ac:dyDescent="0.25">
      <c r="A275" s="81" t="s">
        <v>475</v>
      </c>
      <c r="B275" s="80" t="s">
        <v>792</v>
      </c>
      <c r="C275" s="80" t="s">
        <v>978</v>
      </c>
      <c r="D275" s="80" t="s">
        <v>982</v>
      </c>
      <c r="E275" s="80" t="s">
        <v>474</v>
      </c>
      <c r="F275" s="79">
        <v>125866.7</v>
      </c>
      <c r="G275" s="79">
        <v>125866.7</v>
      </c>
      <c r="H275" s="79">
        <v>108256.28</v>
      </c>
      <c r="I275" s="2"/>
    </row>
    <row r="276" spans="1:9" ht="25.5" outlineLevel="3" x14ac:dyDescent="0.25">
      <c r="A276" s="81" t="s">
        <v>891</v>
      </c>
      <c r="B276" s="80" t="s">
        <v>792</v>
      </c>
      <c r="C276" s="80" t="s">
        <v>978</v>
      </c>
      <c r="D276" s="80" t="s">
        <v>982</v>
      </c>
      <c r="E276" s="80" t="s">
        <v>890</v>
      </c>
      <c r="F276" s="79">
        <v>506</v>
      </c>
      <c r="G276" s="79">
        <v>506</v>
      </c>
      <c r="H276" s="79">
        <v>506</v>
      </c>
      <c r="I276" s="2"/>
    </row>
    <row r="277" spans="1:9" outlineLevel="3" x14ac:dyDescent="0.25">
      <c r="A277" s="81" t="s">
        <v>455</v>
      </c>
      <c r="B277" s="80" t="s">
        <v>792</v>
      </c>
      <c r="C277" s="80" t="s">
        <v>978</v>
      </c>
      <c r="D277" s="80" t="s">
        <v>982</v>
      </c>
      <c r="E277" s="80" t="s">
        <v>452</v>
      </c>
      <c r="F277" s="79">
        <v>298.77</v>
      </c>
      <c r="G277" s="79">
        <v>298.77</v>
      </c>
      <c r="H277" s="79">
        <v>0</v>
      </c>
      <c r="I277" s="2"/>
    </row>
    <row r="278" spans="1:9" ht="102" outlineLevel="2" x14ac:dyDescent="0.25">
      <c r="A278" s="81" t="s">
        <v>981</v>
      </c>
      <c r="B278" s="80" t="s">
        <v>792</v>
      </c>
      <c r="C278" s="80" t="s">
        <v>978</v>
      </c>
      <c r="D278" s="80" t="s">
        <v>980</v>
      </c>
      <c r="E278" s="80" t="s">
        <v>430</v>
      </c>
      <c r="F278" s="79">
        <v>16889</v>
      </c>
      <c r="G278" s="79">
        <v>16889</v>
      </c>
      <c r="H278" s="79">
        <v>16788.91</v>
      </c>
      <c r="I278" s="2"/>
    </row>
    <row r="279" spans="1:9" outlineLevel="3" x14ac:dyDescent="0.25">
      <c r="A279" s="81" t="s">
        <v>750</v>
      </c>
      <c r="B279" s="80" t="s">
        <v>792</v>
      </c>
      <c r="C279" s="80" t="s">
        <v>978</v>
      </c>
      <c r="D279" s="80" t="s">
        <v>980</v>
      </c>
      <c r="E279" s="80" t="s">
        <v>749</v>
      </c>
      <c r="F279" s="79">
        <v>12971.58</v>
      </c>
      <c r="G279" s="79">
        <v>12971.58</v>
      </c>
      <c r="H279" s="79">
        <v>12971.52</v>
      </c>
      <c r="I279" s="2"/>
    </row>
    <row r="280" spans="1:9" ht="51" outlineLevel="3" x14ac:dyDescent="0.25">
      <c r="A280" s="81" t="s">
        <v>748</v>
      </c>
      <c r="B280" s="80" t="s">
        <v>792</v>
      </c>
      <c r="C280" s="80" t="s">
        <v>978</v>
      </c>
      <c r="D280" s="80" t="s">
        <v>980</v>
      </c>
      <c r="E280" s="80" t="s">
        <v>747</v>
      </c>
      <c r="F280" s="79">
        <v>3917.42</v>
      </c>
      <c r="G280" s="79">
        <v>3917.42</v>
      </c>
      <c r="H280" s="79">
        <v>3817.39</v>
      </c>
      <c r="I280" s="2"/>
    </row>
    <row r="281" spans="1:9" ht="76.5" outlineLevel="2" x14ac:dyDescent="0.25">
      <c r="A281" s="81" t="s">
        <v>979</v>
      </c>
      <c r="B281" s="80" t="s">
        <v>792</v>
      </c>
      <c r="C281" s="80" t="s">
        <v>978</v>
      </c>
      <c r="D281" s="80" t="s">
        <v>977</v>
      </c>
      <c r="E281" s="80" t="s">
        <v>430</v>
      </c>
      <c r="F281" s="79">
        <v>96660</v>
      </c>
      <c r="G281" s="79">
        <v>96660</v>
      </c>
      <c r="H281" s="79">
        <v>0</v>
      </c>
      <c r="I281" s="2"/>
    </row>
    <row r="282" spans="1:9" outlineLevel="3" x14ac:dyDescent="0.25">
      <c r="A282" s="81" t="s">
        <v>750</v>
      </c>
      <c r="B282" s="80" t="s">
        <v>792</v>
      </c>
      <c r="C282" s="80" t="s">
        <v>978</v>
      </c>
      <c r="D282" s="80" t="s">
        <v>977</v>
      </c>
      <c r="E282" s="80" t="s">
        <v>749</v>
      </c>
      <c r="F282" s="79">
        <v>74239.63</v>
      </c>
      <c r="G282" s="79">
        <v>74239.63</v>
      </c>
      <c r="H282" s="79">
        <v>0</v>
      </c>
      <c r="I282" s="2"/>
    </row>
    <row r="283" spans="1:9" ht="51" outlineLevel="3" x14ac:dyDescent="0.25">
      <c r="A283" s="81" t="s">
        <v>748</v>
      </c>
      <c r="B283" s="80" t="s">
        <v>792</v>
      </c>
      <c r="C283" s="80" t="s">
        <v>978</v>
      </c>
      <c r="D283" s="80" t="s">
        <v>977</v>
      </c>
      <c r="E283" s="80" t="s">
        <v>747</v>
      </c>
      <c r="F283" s="79">
        <v>22420.37</v>
      </c>
      <c r="G283" s="79">
        <v>22420.37</v>
      </c>
      <c r="H283" s="79">
        <v>0</v>
      </c>
      <c r="I283" s="2"/>
    </row>
    <row r="284" spans="1:9" outlineLevel="1" x14ac:dyDescent="0.25">
      <c r="A284" s="81" t="s">
        <v>477</v>
      </c>
      <c r="B284" s="80" t="s">
        <v>792</v>
      </c>
      <c r="C284" s="80" t="s">
        <v>454</v>
      </c>
      <c r="D284" s="80" t="s">
        <v>432</v>
      </c>
      <c r="E284" s="80" t="s">
        <v>430</v>
      </c>
      <c r="F284" s="79">
        <v>1596678.18</v>
      </c>
      <c r="G284" s="79">
        <v>1596678.18</v>
      </c>
      <c r="H284" s="79">
        <v>1596676.8</v>
      </c>
      <c r="I284" s="2"/>
    </row>
    <row r="285" spans="1:9" ht="38.25" outlineLevel="2" x14ac:dyDescent="0.25">
      <c r="A285" s="81" t="s">
        <v>976</v>
      </c>
      <c r="B285" s="80" t="s">
        <v>792</v>
      </c>
      <c r="C285" s="80" t="s">
        <v>454</v>
      </c>
      <c r="D285" s="80" t="s">
        <v>975</v>
      </c>
      <c r="E285" s="80" t="s">
        <v>430</v>
      </c>
      <c r="F285" s="79">
        <v>1138547.8799999999</v>
      </c>
      <c r="G285" s="79">
        <v>1138547.8799999999</v>
      </c>
      <c r="H285" s="79">
        <v>1138546.5</v>
      </c>
      <c r="I285" s="2"/>
    </row>
    <row r="286" spans="1:9" ht="25.5" outlineLevel="3" x14ac:dyDescent="0.25">
      <c r="A286" s="81" t="s">
        <v>449</v>
      </c>
      <c r="B286" s="80" t="s">
        <v>792</v>
      </c>
      <c r="C286" s="80" t="s">
        <v>454</v>
      </c>
      <c r="D286" s="80" t="s">
        <v>975</v>
      </c>
      <c r="E286" s="80" t="s">
        <v>446</v>
      </c>
      <c r="F286" s="79">
        <v>1138547.8799999999</v>
      </c>
      <c r="G286" s="79">
        <v>1138547.8799999999</v>
      </c>
      <c r="H286" s="79">
        <v>1138546.5</v>
      </c>
      <c r="I286" s="2"/>
    </row>
    <row r="287" spans="1:9" ht="63.75" outlineLevel="2" x14ac:dyDescent="0.25">
      <c r="A287" s="81" t="s">
        <v>974</v>
      </c>
      <c r="B287" s="80" t="s">
        <v>792</v>
      </c>
      <c r="C287" s="80" t="s">
        <v>454</v>
      </c>
      <c r="D287" s="80" t="s">
        <v>973</v>
      </c>
      <c r="E287" s="80" t="s">
        <v>430</v>
      </c>
      <c r="F287" s="79">
        <v>458130.3</v>
      </c>
      <c r="G287" s="79">
        <v>458130.3</v>
      </c>
      <c r="H287" s="79">
        <v>458130.3</v>
      </c>
      <c r="I287" s="2"/>
    </row>
    <row r="288" spans="1:9" ht="25.5" outlineLevel="3" x14ac:dyDescent="0.25">
      <c r="A288" s="81" t="s">
        <v>449</v>
      </c>
      <c r="B288" s="80" t="s">
        <v>792</v>
      </c>
      <c r="C288" s="80" t="s">
        <v>454</v>
      </c>
      <c r="D288" s="80" t="s">
        <v>973</v>
      </c>
      <c r="E288" s="80" t="s">
        <v>446</v>
      </c>
      <c r="F288" s="79">
        <v>458130.3</v>
      </c>
      <c r="G288" s="79">
        <v>458130.3</v>
      </c>
      <c r="H288" s="79">
        <v>458130.3</v>
      </c>
      <c r="I288" s="2"/>
    </row>
    <row r="289" spans="1:9" outlineLevel="1" x14ac:dyDescent="0.25">
      <c r="A289" s="81" t="s">
        <v>972</v>
      </c>
      <c r="B289" s="80" t="s">
        <v>792</v>
      </c>
      <c r="C289" s="80" t="s">
        <v>962</v>
      </c>
      <c r="D289" s="80" t="s">
        <v>432</v>
      </c>
      <c r="E289" s="80" t="s">
        <v>430</v>
      </c>
      <c r="F289" s="79">
        <v>107516635.48999999</v>
      </c>
      <c r="G289" s="79">
        <v>107516635.48999999</v>
      </c>
      <c r="H289" s="79">
        <v>37549787.159999996</v>
      </c>
      <c r="I289" s="2"/>
    </row>
    <row r="290" spans="1:9" ht="89.25" outlineLevel="2" x14ac:dyDescent="0.25">
      <c r="A290" s="81" t="s">
        <v>971</v>
      </c>
      <c r="B290" s="80" t="s">
        <v>792</v>
      </c>
      <c r="C290" s="80" t="s">
        <v>962</v>
      </c>
      <c r="D290" s="80" t="s">
        <v>970</v>
      </c>
      <c r="E290" s="80" t="s">
        <v>430</v>
      </c>
      <c r="F290" s="79">
        <v>64000</v>
      </c>
      <c r="G290" s="79">
        <v>64000</v>
      </c>
      <c r="H290" s="79">
        <v>64000</v>
      </c>
      <c r="I290" s="2"/>
    </row>
    <row r="291" spans="1:9" ht="25.5" outlineLevel="3" x14ac:dyDescent="0.25">
      <c r="A291" s="81" t="s">
        <v>449</v>
      </c>
      <c r="B291" s="80" t="s">
        <v>792</v>
      </c>
      <c r="C291" s="80" t="s">
        <v>962</v>
      </c>
      <c r="D291" s="80" t="s">
        <v>970</v>
      </c>
      <c r="E291" s="80" t="s">
        <v>446</v>
      </c>
      <c r="F291" s="79">
        <v>64000</v>
      </c>
      <c r="G291" s="79">
        <v>64000</v>
      </c>
      <c r="H291" s="79">
        <v>64000</v>
      </c>
      <c r="I291" s="2"/>
    </row>
    <row r="292" spans="1:9" ht="51" outlineLevel="2" x14ac:dyDescent="0.25">
      <c r="A292" s="81" t="s">
        <v>969</v>
      </c>
      <c r="B292" s="80" t="s">
        <v>792</v>
      </c>
      <c r="C292" s="80" t="s">
        <v>962</v>
      </c>
      <c r="D292" s="80" t="s">
        <v>968</v>
      </c>
      <c r="E292" s="80" t="s">
        <v>430</v>
      </c>
      <c r="F292" s="79">
        <v>67845795.480000004</v>
      </c>
      <c r="G292" s="79">
        <v>67845795.480000004</v>
      </c>
      <c r="H292" s="79">
        <v>28486497.800000001</v>
      </c>
      <c r="I292" s="2"/>
    </row>
    <row r="293" spans="1:9" ht="51" outlineLevel="3" x14ac:dyDescent="0.25">
      <c r="A293" s="81" t="s">
        <v>862</v>
      </c>
      <c r="B293" s="80" t="s">
        <v>792</v>
      </c>
      <c r="C293" s="80" t="s">
        <v>962</v>
      </c>
      <c r="D293" s="80" t="s">
        <v>968</v>
      </c>
      <c r="E293" s="80" t="s">
        <v>860</v>
      </c>
      <c r="F293" s="79">
        <v>67845795.480000004</v>
      </c>
      <c r="G293" s="79">
        <v>67845795.480000004</v>
      </c>
      <c r="H293" s="79">
        <v>28486497.800000001</v>
      </c>
      <c r="I293" s="2"/>
    </row>
    <row r="294" spans="1:9" ht="25.5" outlineLevel="2" x14ac:dyDescent="0.25">
      <c r="A294" s="81" t="s">
        <v>967</v>
      </c>
      <c r="B294" s="80" t="s">
        <v>792</v>
      </c>
      <c r="C294" s="80" t="s">
        <v>962</v>
      </c>
      <c r="D294" s="80" t="s">
        <v>966</v>
      </c>
      <c r="E294" s="80" t="s">
        <v>430</v>
      </c>
      <c r="F294" s="79">
        <v>20644552.120000001</v>
      </c>
      <c r="G294" s="79">
        <v>20644552.120000001</v>
      </c>
      <c r="H294" s="79">
        <v>749644.68</v>
      </c>
      <c r="I294" s="2"/>
    </row>
    <row r="295" spans="1:9" ht="51" outlineLevel="3" x14ac:dyDescent="0.25">
      <c r="A295" s="81" t="s">
        <v>862</v>
      </c>
      <c r="B295" s="80" t="s">
        <v>792</v>
      </c>
      <c r="C295" s="80" t="s">
        <v>962</v>
      </c>
      <c r="D295" s="80" t="s">
        <v>966</v>
      </c>
      <c r="E295" s="80" t="s">
        <v>860</v>
      </c>
      <c r="F295" s="79">
        <v>20644552.120000001</v>
      </c>
      <c r="G295" s="79">
        <v>20644552.120000001</v>
      </c>
      <c r="H295" s="79">
        <v>749644.68</v>
      </c>
      <c r="I295" s="2"/>
    </row>
    <row r="296" spans="1:9" ht="114.75" outlineLevel="2" x14ac:dyDescent="0.25">
      <c r="A296" s="81" t="s">
        <v>965</v>
      </c>
      <c r="B296" s="80" t="s">
        <v>792</v>
      </c>
      <c r="C296" s="80" t="s">
        <v>962</v>
      </c>
      <c r="D296" s="80" t="s">
        <v>964</v>
      </c>
      <c r="E296" s="80" t="s">
        <v>430</v>
      </c>
      <c r="F296" s="79">
        <v>11462287.890000001</v>
      </c>
      <c r="G296" s="79">
        <v>11462287.890000001</v>
      </c>
      <c r="H296" s="79">
        <v>749644.68</v>
      </c>
      <c r="I296" s="2"/>
    </row>
    <row r="297" spans="1:9" ht="51" outlineLevel="3" x14ac:dyDescent="0.25">
      <c r="A297" s="81" t="s">
        <v>862</v>
      </c>
      <c r="B297" s="80" t="s">
        <v>792</v>
      </c>
      <c r="C297" s="80" t="s">
        <v>962</v>
      </c>
      <c r="D297" s="80" t="s">
        <v>964</v>
      </c>
      <c r="E297" s="80" t="s">
        <v>860</v>
      </c>
      <c r="F297" s="79">
        <v>11462287.890000001</v>
      </c>
      <c r="G297" s="79">
        <v>11462287.890000001</v>
      </c>
      <c r="H297" s="79">
        <v>749644.68</v>
      </c>
      <c r="I297" s="2"/>
    </row>
    <row r="298" spans="1:9" ht="89.25" outlineLevel="2" x14ac:dyDescent="0.25">
      <c r="A298" s="81" t="s">
        <v>963</v>
      </c>
      <c r="B298" s="80" t="s">
        <v>792</v>
      </c>
      <c r="C298" s="80" t="s">
        <v>962</v>
      </c>
      <c r="D298" s="80" t="s">
        <v>961</v>
      </c>
      <c r="E298" s="80" t="s">
        <v>430</v>
      </c>
      <c r="F298" s="79">
        <v>7500000</v>
      </c>
      <c r="G298" s="79">
        <v>7500000</v>
      </c>
      <c r="H298" s="79">
        <v>7500000</v>
      </c>
      <c r="I298" s="2"/>
    </row>
    <row r="299" spans="1:9" ht="76.5" outlineLevel="3" x14ac:dyDescent="0.25">
      <c r="A299" s="81" t="s">
        <v>793</v>
      </c>
      <c r="B299" s="80" t="s">
        <v>792</v>
      </c>
      <c r="C299" s="80" t="s">
        <v>962</v>
      </c>
      <c r="D299" s="80" t="s">
        <v>961</v>
      </c>
      <c r="E299" s="80" t="s">
        <v>789</v>
      </c>
      <c r="F299" s="79">
        <v>7500000</v>
      </c>
      <c r="G299" s="79">
        <v>7500000</v>
      </c>
      <c r="H299" s="79">
        <v>7500000</v>
      </c>
      <c r="I299" s="2"/>
    </row>
    <row r="300" spans="1:9" outlineLevel="1" x14ac:dyDescent="0.25">
      <c r="A300" s="81" t="s">
        <v>451</v>
      </c>
      <c r="B300" s="80" t="s">
        <v>792</v>
      </c>
      <c r="C300" s="80" t="s">
        <v>448</v>
      </c>
      <c r="D300" s="80" t="s">
        <v>432</v>
      </c>
      <c r="E300" s="80" t="s">
        <v>430</v>
      </c>
      <c r="F300" s="79">
        <v>209427779.97</v>
      </c>
      <c r="G300" s="79">
        <v>209427779.97</v>
      </c>
      <c r="H300" s="79">
        <v>175889838.36000001</v>
      </c>
      <c r="I300" s="2"/>
    </row>
    <row r="301" spans="1:9" ht="63.75" outlineLevel="2" x14ac:dyDescent="0.25">
      <c r="A301" s="81" t="s">
        <v>960</v>
      </c>
      <c r="B301" s="80" t="s">
        <v>792</v>
      </c>
      <c r="C301" s="80" t="s">
        <v>448</v>
      </c>
      <c r="D301" s="80" t="s">
        <v>959</v>
      </c>
      <c r="E301" s="80" t="s">
        <v>430</v>
      </c>
      <c r="F301" s="79">
        <v>9300455.0199999996</v>
      </c>
      <c r="G301" s="79">
        <v>9300455.0199999996</v>
      </c>
      <c r="H301" s="79">
        <v>4313326.8899999997</v>
      </c>
      <c r="I301" s="2"/>
    </row>
    <row r="302" spans="1:9" ht="25.5" outlineLevel="3" x14ac:dyDescent="0.25">
      <c r="A302" s="81" t="s">
        <v>449</v>
      </c>
      <c r="B302" s="80" t="s">
        <v>792</v>
      </c>
      <c r="C302" s="80" t="s">
        <v>448</v>
      </c>
      <c r="D302" s="80" t="s">
        <v>959</v>
      </c>
      <c r="E302" s="80" t="s">
        <v>446</v>
      </c>
      <c r="F302" s="79">
        <v>9300455.0199999996</v>
      </c>
      <c r="G302" s="79">
        <v>9300455.0199999996</v>
      </c>
      <c r="H302" s="79">
        <v>4313326.8899999997</v>
      </c>
      <c r="I302" s="2"/>
    </row>
    <row r="303" spans="1:9" ht="63.75" outlineLevel="2" x14ac:dyDescent="0.25">
      <c r="A303" s="81" t="s">
        <v>958</v>
      </c>
      <c r="B303" s="80" t="s">
        <v>792</v>
      </c>
      <c r="C303" s="80" t="s">
        <v>448</v>
      </c>
      <c r="D303" s="80" t="s">
        <v>957</v>
      </c>
      <c r="E303" s="80" t="s">
        <v>430</v>
      </c>
      <c r="F303" s="79">
        <v>58666630</v>
      </c>
      <c r="G303" s="79">
        <v>58666630</v>
      </c>
      <c r="H303" s="79">
        <v>45485256</v>
      </c>
      <c r="I303" s="2"/>
    </row>
    <row r="304" spans="1:9" ht="25.5" outlineLevel="3" x14ac:dyDescent="0.25">
      <c r="A304" s="81" t="s">
        <v>449</v>
      </c>
      <c r="B304" s="80" t="s">
        <v>792</v>
      </c>
      <c r="C304" s="80" t="s">
        <v>448</v>
      </c>
      <c r="D304" s="80" t="s">
        <v>957</v>
      </c>
      <c r="E304" s="80" t="s">
        <v>446</v>
      </c>
      <c r="F304" s="79">
        <v>58666630</v>
      </c>
      <c r="G304" s="79">
        <v>58666630</v>
      </c>
      <c r="H304" s="79">
        <v>45485256</v>
      </c>
      <c r="I304" s="2"/>
    </row>
    <row r="305" spans="1:9" ht="76.5" outlineLevel="2" x14ac:dyDescent="0.25">
      <c r="A305" s="81" t="s">
        <v>956</v>
      </c>
      <c r="B305" s="80" t="s">
        <v>792</v>
      </c>
      <c r="C305" s="80" t="s">
        <v>448</v>
      </c>
      <c r="D305" s="80" t="s">
        <v>955</v>
      </c>
      <c r="E305" s="80" t="s">
        <v>430</v>
      </c>
      <c r="F305" s="79">
        <v>4942201.9800000004</v>
      </c>
      <c r="G305" s="79">
        <v>4942201.9800000004</v>
      </c>
      <c r="H305" s="79">
        <v>2292074.11</v>
      </c>
      <c r="I305" s="2"/>
    </row>
    <row r="306" spans="1:9" ht="25.5" outlineLevel="3" x14ac:dyDescent="0.25">
      <c r="A306" s="81" t="s">
        <v>449</v>
      </c>
      <c r="B306" s="80" t="s">
        <v>792</v>
      </c>
      <c r="C306" s="80" t="s">
        <v>448</v>
      </c>
      <c r="D306" s="80" t="s">
        <v>955</v>
      </c>
      <c r="E306" s="80" t="s">
        <v>446</v>
      </c>
      <c r="F306" s="79">
        <v>4942201.9800000004</v>
      </c>
      <c r="G306" s="79">
        <v>4942201.9800000004</v>
      </c>
      <c r="H306" s="79">
        <v>2292074.11</v>
      </c>
      <c r="I306" s="2"/>
    </row>
    <row r="307" spans="1:9" ht="25.5" outlineLevel="2" x14ac:dyDescent="0.25">
      <c r="A307" s="81" t="s">
        <v>954</v>
      </c>
      <c r="B307" s="80" t="s">
        <v>792</v>
      </c>
      <c r="C307" s="80" t="s">
        <v>448</v>
      </c>
      <c r="D307" s="80" t="s">
        <v>953</v>
      </c>
      <c r="E307" s="80" t="s">
        <v>430</v>
      </c>
      <c r="F307" s="79">
        <v>3241687</v>
      </c>
      <c r="G307" s="79">
        <v>3241687</v>
      </c>
      <c r="H307" s="79">
        <v>3241687</v>
      </c>
      <c r="I307" s="2"/>
    </row>
    <row r="308" spans="1:9" ht="25.5" outlineLevel="3" x14ac:dyDescent="0.25">
      <c r="A308" s="81" t="s">
        <v>449</v>
      </c>
      <c r="B308" s="80" t="s">
        <v>792</v>
      </c>
      <c r="C308" s="80" t="s">
        <v>448</v>
      </c>
      <c r="D308" s="80" t="s">
        <v>953</v>
      </c>
      <c r="E308" s="80" t="s">
        <v>446</v>
      </c>
      <c r="F308" s="79">
        <v>3241687</v>
      </c>
      <c r="G308" s="79">
        <v>3241687</v>
      </c>
      <c r="H308" s="79">
        <v>3241687</v>
      </c>
      <c r="I308" s="2"/>
    </row>
    <row r="309" spans="1:9" ht="25.5" outlineLevel="2" x14ac:dyDescent="0.25">
      <c r="A309" s="81" t="s">
        <v>952</v>
      </c>
      <c r="B309" s="80" t="s">
        <v>792</v>
      </c>
      <c r="C309" s="80" t="s">
        <v>448</v>
      </c>
      <c r="D309" s="80" t="s">
        <v>951</v>
      </c>
      <c r="E309" s="80" t="s">
        <v>430</v>
      </c>
      <c r="F309" s="79">
        <v>1279650</v>
      </c>
      <c r="G309" s="79">
        <v>1279650</v>
      </c>
      <c r="H309" s="79">
        <v>1279650</v>
      </c>
      <c r="I309" s="2"/>
    </row>
    <row r="310" spans="1:9" ht="25.5" outlineLevel="3" x14ac:dyDescent="0.25">
      <c r="A310" s="81" t="s">
        <v>449</v>
      </c>
      <c r="B310" s="80" t="s">
        <v>792</v>
      </c>
      <c r="C310" s="80" t="s">
        <v>448</v>
      </c>
      <c r="D310" s="80" t="s">
        <v>951</v>
      </c>
      <c r="E310" s="80" t="s">
        <v>446</v>
      </c>
      <c r="F310" s="79">
        <v>1279650</v>
      </c>
      <c r="G310" s="79">
        <v>1279650</v>
      </c>
      <c r="H310" s="79">
        <v>1279650</v>
      </c>
      <c r="I310" s="2"/>
    </row>
    <row r="311" spans="1:9" ht="38.25" outlineLevel="2" x14ac:dyDescent="0.25">
      <c r="A311" s="81" t="s">
        <v>950</v>
      </c>
      <c r="B311" s="80" t="s">
        <v>792</v>
      </c>
      <c r="C311" s="80" t="s">
        <v>448</v>
      </c>
      <c r="D311" s="80" t="s">
        <v>949</v>
      </c>
      <c r="E311" s="80" t="s">
        <v>430</v>
      </c>
      <c r="F311" s="79">
        <v>101900</v>
      </c>
      <c r="G311" s="79">
        <v>101900</v>
      </c>
      <c r="H311" s="79">
        <v>41350</v>
      </c>
      <c r="I311" s="2"/>
    </row>
    <row r="312" spans="1:9" ht="25.5" outlineLevel="3" x14ac:dyDescent="0.25">
      <c r="A312" s="81" t="s">
        <v>449</v>
      </c>
      <c r="B312" s="80" t="s">
        <v>792</v>
      </c>
      <c r="C312" s="80" t="s">
        <v>448</v>
      </c>
      <c r="D312" s="80" t="s">
        <v>949</v>
      </c>
      <c r="E312" s="80" t="s">
        <v>446</v>
      </c>
      <c r="F312" s="79">
        <v>101900</v>
      </c>
      <c r="G312" s="79">
        <v>101900</v>
      </c>
      <c r="H312" s="79">
        <v>41350</v>
      </c>
      <c r="I312" s="2"/>
    </row>
    <row r="313" spans="1:9" ht="76.5" outlineLevel="2" x14ac:dyDescent="0.25">
      <c r="A313" s="81" t="s">
        <v>948</v>
      </c>
      <c r="B313" s="80" t="s">
        <v>792</v>
      </c>
      <c r="C313" s="80" t="s">
        <v>448</v>
      </c>
      <c r="D313" s="80" t="s">
        <v>947</v>
      </c>
      <c r="E313" s="80" t="s">
        <v>430</v>
      </c>
      <c r="F313" s="79">
        <v>44974.85</v>
      </c>
      <c r="G313" s="79">
        <v>44974.85</v>
      </c>
      <c r="H313" s="79">
        <v>26984.91</v>
      </c>
      <c r="I313" s="2"/>
    </row>
    <row r="314" spans="1:9" ht="25.5" outlineLevel="3" x14ac:dyDescent="0.25">
      <c r="A314" s="81" t="s">
        <v>449</v>
      </c>
      <c r="B314" s="80" t="s">
        <v>792</v>
      </c>
      <c r="C314" s="80" t="s">
        <v>448</v>
      </c>
      <c r="D314" s="80" t="s">
        <v>947</v>
      </c>
      <c r="E314" s="80" t="s">
        <v>446</v>
      </c>
      <c r="F314" s="79">
        <v>44974.85</v>
      </c>
      <c r="G314" s="79">
        <v>44974.85</v>
      </c>
      <c r="H314" s="79">
        <v>26984.91</v>
      </c>
      <c r="I314" s="2"/>
    </row>
    <row r="315" spans="1:9" ht="38.25" outlineLevel="2" x14ac:dyDescent="0.25">
      <c r="A315" s="81" t="s">
        <v>946</v>
      </c>
      <c r="B315" s="80" t="s">
        <v>792</v>
      </c>
      <c r="C315" s="80" t="s">
        <v>448</v>
      </c>
      <c r="D315" s="80" t="s">
        <v>945</v>
      </c>
      <c r="E315" s="80" t="s">
        <v>430</v>
      </c>
      <c r="F315" s="79">
        <v>2593085.67</v>
      </c>
      <c r="G315" s="79">
        <v>2593085.67</v>
      </c>
      <c r="H315" s="79">
        <v>2102476.73</v>
      </c>
      <c r="I315" s="2"/>
    </row>
    <row r="316" spans="1:9" ht="25.5" outlineLevel="3" x14ac:dyDescent="0.25">
      <c r="A316" s="81" t="s">
        <v>449</v>
      </c>
      <c r="B316" s="80" t="s">
        <v>792</v>
      </c>
      <c r="C316" s="80" t="s">
        <v>448</v>
      </c>
      <c r="D316" s="80" t="s">
        <v>945</v>
      </c>
      <c r="E316" s="80" t="s">
        <v>446</v>
      </c>
      <c r="F316" s="79">
        <v>2593085.67</v>
      </c>
      <c r="G316" s="79">
        <v>2593085.67</v>
      </c>
      <c r="H316" s="79">
        <v>2102476.73</v>
      </c>
      <c r="I316" s="2"/>
    </row>
    <row r="317" spans="1:9" ht="51" outlineLevel="2" x14ac:dyDescent="0.25">
      <c r="A317" s="81" t="s">
        <v>944</v>
      </c>
      <c r="B317" s="80" t="s">
        <v>792</v>
      </c>
      <c r="C317" s="80" t="s">
        <v>448</v>
      </c>
      <c r="D317" s="80" t="s">
        <v>943</v>
      </c>
      <c r="E317" s="80" t="s">
        <v>430</v>
      </c>
      <c r="F317" s="79">
        <v>10696423</v>
      </c>
      <c r="G317" s="79">
        <v>10696423</v>
      </c>
      <c r="H317" s="79">
        <v>10696423</v>
      </c>
      <c r="I317" s="2"/>
    </row>
    <row r="318" spans="1:9" ht="25.5" outlineLevel="3" x14ac:dyDescent="0.25">
      <c r="A318" s="81" t="s">
        <v>449</v>
      </c>
      <c r="B318" s="80" t="s">
        <v>792</v>
      </c>
      <c r="C318" s="80" t="s">
        <v>448</v>
      </c>
      <c r="D318" s="80" t="s">
        <v>943</v>
      </c>
      <c r="E318" s="80" t="s">
        <v>446</v>
      </c>
      <c r="F318" s="79">
        <v>10696423</v>
      </c>
      <c r="G318" s="79">
        <v>10696423</v>
      </c>
      <c r="H318" s="79">
        <v>10696423</v>
      </c>
      <c r="I318" s="2"/>
    </row>
    <row r="319" spans="1:9" ht="25.5" outlineLevel="2" x14ac:dyDescent="0.25">
      <c r="A319" s="81" t="s">
        <v>942</v>
      </c>
      <c r="B319" s="80" t="s">
        <v>792</v>
      </c>
      <c r="C319" s="80" t="s">
        <v>448</v>
      </c>
      <c r="D319" s="80" t="s">
        <v>941</v>
      </c>
      <c r="E319" s="80" t="s">
        <v>430</v>
      </c>
      <c r="F319" s="79">
        <v>240000</v>
      </c>
      <c r="G319" s="79">
        <v>240000</v>
      </c>
      <c r="H319" s="79">
        <v>240000</v>
      </c>
      <c r="I319" s="2"/>
    </row>
    <row r="320" spans="1:9" ht="25.5" outlineLevel="3" x14ac:dyDescent="0.25">
      <c r="A320" s="81" t="s">
        <v>449</v>
      </c>
      <c r="B320" s="80" t="s">
        <v>792</v>
      </c>
      <c r="C320" s="80" t="s">
        <v>448</v>
      </c>
      <c r="D320" s="80" t="s">
        <v>941</v>
      </c>
      <c r="E320" s="80" t="s">
        <v>446</v>
      </c>
      <c r="F320" s="79">
        <v>240000</v>
      </c>
      <c r="G320" s="79">
        <v>240000</v>
      </c>
      <c r="H320" s="79">
        <v>240000</v>
      </c>
      <c r="I320" s="2"/>
    </row>
    <row r="321" spans="1:9" ht="38.25" outlineLevel="2" x14ac:dyDescent="0.25">
      <c r="A321" s="81" t="s">
        <v>940</v>
      </c>
      <c r="B321" s="80" t="s">
        <v>792</v>
      </c>
      <c r="C321" s="80" t="s">
        <v>448</v>
      </c>
      <c r="D321" s="80" t="s">
        <v>939</v>
      </c>
      <c r="E321" s="80" t="s">
        <v>430</v>
      </c>
      <c r="F321" s="79">
        <v>87269</v>
      </c>
      <c r="G321" s="79">
        <v>87269</v>
      </c>
      <c r="H321" s="79">
        <v>87269</v>
      </c>
      <c r="I321" s="2"/>
    </row>
    <row r="322" spans="1:9" ht="25.5" outlineLevel="3" x14ac:dyDescent="0.25">
      <c r="A322" s="81" t="s">
        <v>449</v>
      </c>
      <c r="B322" s="80" t="s">
        <v>792</v>
      </c>
      <c r="C322" s="80" t="s">
        <v>448</v>
      </c>
      <c r="D322" s="80" t="s">
        <v>939</v>
      </c>
      <c r="E322" s="80" t="s">
        <v>446</v>
      </c>
      <c r="F322" s="79">
        <v>87269</v>
      </c>
      <c r="G322" s="79">
        <v>87269</v>
      </c>
      <c r="H322" s="79">
        <v>87269</v>
      </c>
      <c r="I322" s="2"/>
    </row>
    <row r="323" spans="1:9" ht="25.5" outlineLevel="2" x14ac:dyDescent="0.25">
      <c r="A323" s="81" t="s">
        <v>938</v>
      </c>
      <c r="B323" s="80" t="s">
        <v>792</v>
      </c>
      <c r="C323" s="80" t="s">
        <v>448</v>
      </c>
      <c r="D323" s="80" t="s">
        <v>937</v>
      </c>
      <c r="E323" s="80" t="s">
        <v>430</v>
      </c>
      <c r="F323" s="79">
        <v>363669</v>
      </c>
      <c r="G323" s="79">
        <v>363669</v>
      </c>
      <c r="H323" s="79">
        <v>0</v>
      </c>
      <c r="I323" s="2"/>
    </row>
    <row r="324" spans="1:9" ht="25.5" outlineLevel="3" x14ac:dyDescent="0.25">
      <c r="A324" s="81" t="s">
        <v>449</v>
      </c>
      <c r="B324" s="80" t="s">
        <v>792</v>
      </c>
      <c r="C324" s="80" t="s">
        <v>448</v>
      </c>
      <c r="D324" s="80" t="s">
        <v>937</v>
      </c>
      <c r="E324" s="80" t="s">
        <v>446</v>
      </c>
      <c r="F324" s="79">
        <v>363669</v>
      </c>
      <c r="G324" s="79">
        <v>363669</v>
      </c>
      <c r="H324" s="79">
        <v>0</v>
      </c>
      <c r="I324" s="2"/>
    </row>
    <row r="325" spans="1:9" ht="25.5" outlineLevel="2" x14ac:dyDescent="0.25">
      <c r="A325" s="81" t="s">
        <v>936</v>
      </c>
      <c r="B325" s="80" t="s">
        <v>792</v>
      </c>
      <c r="C325" s="80" t="s">
        <v>448</v>
      </c>
      <c r="D325" s="80" t="s">
        <v>935</v>
      </c>
      <c r="E325" s="80" t="s">
        <v>430</v>
      </c>
      <c r="F325" s="79">
        <v>815992.72</v>
      </c>
      <c r="G325" s="79">
        <v>815992.72</v>
      </c>
      <c r="H325" s="79">
        <v>809901.39</v>
      </c>
      <c r="I325" s="2"/>
    </row>
    <row r="326" spans="1:9" ht="25.5" outlineLevel="3" x14ac:dyDescent="0.25">
      <c r="A326" s="81" t="s">
        <v>449</v>
      </c>
      <c r="B326" s="80" t="s">
        <v>792</v>
      </c>
      <c r="C326" s="80" t="s">
        <v>448</v>
      </c>
      <c r="D326" s="80" t="s">
        <v>935</v>
      </c>
      <c r="E326" s="80" t="s">
        <v>446</v>
      </c>
      <c r="F326" s="79">
        <v>815992.72</v>
      </c>
      <c r="G326" s="79">
        <v>815992.72</v>
      </c>
      <c r="H326" s="79">
        <v>809901.39</v>
      </c>
      <c r="I326" s="2"/>
    </row>
    <row r="327" spans="1:9" ht="38.25" outlineLevel="2" x14ac:dyDescent="0.25">
      <c r="A327" s="81" t="s">
        <v>934</v>
      </c>
      <c r="B327" s="80" t="s">
        <v>792</v>
      </c>
      <c r="C327" s="80" t="s">
        <v>448</v>
      </c>
      <c r="D327" s="80" t="s">
        <v>933</v>
      </c>
      <c r="E327" s="80" t="s">
        <v>430</v>
      </c>
      <c r="F327" s="79">
        <v>325672.90000000002</v>
      </c>
      <c r="G327" s="79">
        <v>325672.90000000002</v>
      </c>
      <c r="H327" s="79">
        <v>244904.74</v>
      </c>
      <c r="I327" s="2"/>
    </row>
    <row r="328" spans="1:9" ht="25.5" outlineLevel="3" x14ac:dyDescent="0.25">
      <c r="A328" s="81" t="s">
        <v>449</v>
      </c>
      <c r="B328" s="80" t="s">
        <v>792</v>
      </c>
      <c r="C328" s="80" t="s">
        <v>448</v>
      </c>
      <c r="D328" s="80" t="s">
        <v>933</v>
      </c>
      <c r="E328" s="80" t="s">
        <v>446</v>
      </c>
      <c r="F328" s="79">
        <v>325672.90000000002</v>
      </c>
      <c r="G328" s="79">
        <v>325672.90000000002</v>
      </c>
      <c r="H328" s="79">
        <v>244904.74</v>
      </c>
      <c r="I328" s="2"/>
    </row>
    <row r="329" spans="1:9" ht="38.25" outlineLevel="2" x14ac:dyDescent="0.25">
      <c r="A329" s="81" t="s">
        <v>932</v>
      </c>
      <c r="B329" s="80" t="s">
        <v>792</v>
      </c>
      <c r="C329" s="80" t="s">
        <v>448</v>
      </c>
      <c r="D329" s="80" t="s">
        <v>931</v>
      </c>
      <c r="E329" s="80" t="s">
        <v>430</v>
      </c>
      <c r="F329" s="79">
        <v>3053702.25</v>
      </c>
      <c r="G329" s="79">
        <v>3053702.25</v>
      </c>
      <c r="H329" s="79">
        <v>2866761.56</v>
      </c>
      <c r="I329" s="2"/>
    </row>
    <row r="330" spans="1:9" ht="25.5" outlineLevel="3" x14ac:dyDescent="0.25">
      <c r="A330" s="81" t="s">
        <v>449</v>
      </c>
      <c r="B330" s="80" t="s">
        <v>792</v>
      </c>
      <c r="C330" s="80" t="s">
        <v>448</v>
      </c>
      <c r="D330" s="80" t="s">
        <v>931</v>
      </c>
      <c r="E330" s="80" t="s">
        <v>446</v>
      </c>
      <c r="F330" s="79">
        <v>3053702.25</v>
      </c>
      <c r="G330" s="79">
        <v>3053702.25</v>
      </c>
      <c r="H330" s="79">
        <v>2866761.56</v>
      </c>
      <c r="I330" s="2"/>
    </row>
    <row r="331" spans="1:9" ht="63.75" outlineLevel="2" x14ac:dyDescent="0.25">
      <c r="A331" s="81" t="s">
        <v>930</v>
      </c>
      <c r="B331" s="80" t="s">
        <v>792</v>
      </c>
      <c r="C331" s="80" t="s">
        <v>448</v>
      </c>
      <c r="D331" s="80" t="s">
        <v>929</v>
      </c>
      <c r="E331" s="80" t="s">
        <v>430</v>
      </c>
      <c r="F331" s="79">
        <v>5000000</v>
      </c>
      <c r="G331" s="79">
        <v>5000000</v>
      </c>
      <c r="H331" s="79">
        <v>0</v>
      </c>
      <c r="I331" s="2"/>
    </row>
    <row r="332" spans="1:9" ht="51" outlineLevel="3" x14ac:dyDescent="0.25">
      <c r="A332" s="81" t="s">
        <v>862</v>
      </c>
      <c r="B332" s="80" t="s">
        <v>792</v>
      </c>
      <c r="C332" s="80" t="s">
        <v>448</v>
      </c>
      <c r="D332" s="80" t="s">
        <v>929</v>
      </c>
      <c r="E332" s="80" t="s">
        <v>860</v>
      </c>
      <c r="F332" s="79">
        <v>5000000</v>
      </c>
      <c r="G332" s="79">
        <v>5000000</v>
      </c>
      <c r="H332" s="79">
        <v>0</v>
      </c>
      <c r="I332" s="2"/>
    </row>
    <row r="333" spans="1:9" ht="38.25" outlineLevel="2" x14ac:dyDescent="0.25">
      <c r="A333" s="81" t="s">
        <v>928</v>
      </c>
      <c r="B333" s="80" t="s">
        <v>792</v>
      </c>
      <c r="C333" s="80" t="s">
        <v>448</v>
      </c>
      <c r="D333" s="80" t="s">
        <v>927</v>
      </c>
      <c r="E333" s="80" t="s">
        <v>430</v>
      </c>
      <c r="F333" s="79">
        <v>664500</v>
      </c>
      <c r="G333" s="79">
        <v>664500</v>
      </c>
      <c r="H333" s="79">
        <v>663200</v>
      </c>
      <c r="I333" s="2"/>
    </row>
    <row r="334" spans="1:9" ht="25.5" outlineLevel="3" x14ac:dyDescent="0.25">
      <c r="A334" s="81" t="s">
        <v>449</v>
      </c>
      <c r="B334" s="80" t="s">
        <v>792</v>
      </c>
      <c r="C334" s="80" t="s">
        <v>448</v>
      </c>
      <c r="D334" s="80" t="s">
        <v>927</v>
      </c>
      <c r="E334" s="80" t="s">
        <v>446</v>
      </c>
      <c r="F334" s="79">
        <v>664500</v>
      </c>
      <c r="G334" s="79">
        <v>664500</v>
      </c>
      <c r="H334" s="79">
        <v>663200</v>
      </c>
      <c r="I334" s="2"/>
    </row>
    <row r="335" spans="1:9" ht="63.75" outlineLevel="2" x14ac:dyDescent="0.25">
      <c r="A335" s="81" t="s">
        <v>926</v>
      </c>
      <c r="B335" s="80" t="s">
        <v>792</v>
      </c>
      <c r="C335" s="80" t="s">
        <v>448</v>
      </c>
      <c r="D335" s="80" t="s">
        <v>925</v>
      </c>
      <c r="E335" s="80" t="s">
        <v>430</v>
      </c>
      <c r="F335" s="79">
        <v>6111641.4000000004</v>
      </c>
      <c r="G335" s="79">
        <v>6111641.4000000004</v>
      </c>
      <c r="H335" s="79">
        <v>5278947.7699999996</v>
      </c>
      <c r="I335" s="2"/>
    </row>
    <row r="336" spans="1:9" ht="25.5" outlineLevel="3" x14ac:dyDescent="0.25">
      <c r="A336" s="81" t="s">
        <v>449</v>
      </c>
      <c r="B336" s="80" t="s">
        <v>792</v>
      </c>
      <c r="C336" s="80" t="s">
        <v>448</v>
      </c>
      <c r="D336" s="80" t="s">
        <v>925</v>
      </c>
      <c r="E336" s="80" t="s">
        <v>446</v>
      </c>
      <c r="F336" s="79">
        <v>6111641.4000000004</v>
      </c>
      <c r="G336" s="79">
        <v>6111641.4000000004</v>
      </c>
      <c r="H336" s="79">
        <v>5278947.7699999996</v>
      </c>
      <c r="I336" s="2"/>
    </row>
    <row r="337" spans="1:9" ht="63.75" outlineLevel="2" x14ac:dyDescent="0.25">
      <c r="A337" s="81" t="s">
        <v>924</v>
      </c>
      <c r="B337" s="80" t="s">
        <v>792</v>
      </c>
      <c r="C337" s="80" t="s">
        <v>448</v>
      </c>
      <c r="D337" s="80" t="s">
        <v>923</v>
      </c>
      <c r="E337" s="80" t="s">
        <v>430</v>
      </c>
      <c r="F337" s="79">
        <v>13995439.470000001</v>
      </c>
      <c r="G337" s="79">
        <v>13995439.470000001</v>
      </c>
      <c r="H337" s="79">
        <v>13385775.529999999</v>
      </c>
      <c r="I337" s="2"/>
    </row>
    <row r="338" spans="1:9" outlineLevel="3" x14ac:dyDescent="0.25">
      <c r="A338" s="81" t="s">
        <v>475</v>
      </c>
      <c r="B338" s="80" t="s">
        <v>792</v>
      </c>
      <c r="C338" s="80" t="s">
        <v>448</v>
      </c>
      <c r="D338" s="80" t="s">
        <v>923</v>
      </c>
      <c r="E338" s="80" t="s">
        <v>474</v>
      </c>
      <c r="F338" s="79">
        <v>13995439.470000001</v>
      </c>
      <c r="G338" s="79">
        <v>13995439.470000001</v>
      </c>
      <c r="H338" s="79">
        <v>13385775.529999999</v>
      </c>
      <c r="I338" s="2"/>
    </row>
    <row r="339" spans="1:9" ht="63.75" outlineLevel="2" x14ac:dyDescent="0.25">
      <c r="A339" s="81" t="s">
        <v>922</v>
      </c>
      <c r="B339" s="80" t="s">
        <v>792</v>
      </c>
      <c r="C339" s="80" t="s">
        <v>448</v>
      </c>
      <c r="D339" s="80" t="s">
        <v>921</v>
      </c>
      <c r="E339" s="80" t="s">
        <v>430</v>
      </c>
      <c r="F339" s="79">
        <v>10720164.99</v>
      </c>
      <c r="G339" s="79">
        <v>10720164.99</v>
      </c>
      <c r="H339" s="79">
        <v>10498564.060000001</v>
      </c>
      <c r="I339" s="2"/>
    </row>
    <row r="340" spans="1:9" ht="25.5" outlineLevel="3" x14ac:dyDescent="0.25">
      <c r="A340" s="81" t="s">
        <v>449</v>
      </c>
      <c r="B340" s="80" t="s">
        <v>792</v>
      </c>
      <c r="C340" s="80" t="s">
        <v>448</v>
      </c>
      <c r="D340" s="80" t="s">
        <v>921</v>
      </c>
      <c r="E340" s="80" t="s">
        <v>446</v>
      </c>
      <c r="F340" s="79">
        <v>10720164.99</v>
      </c>
      <c r="G340" s="79">
        <v>10720164.99</v>
      </c>
      <c r="H340" s="79">
        <v>10498564.060000001</v>
      </c>
      <c r="I340" s="2"/>
    </row>
    <row r="341" spans="1:9" ht="63.75" outlineLevel="2" x14ac:dyDescent="0.25">
      <c r="A341" s="81" t="s">
        <v>920</v>
      </c>
      <c r="B341" s="80" t="s">
        <v>792</v>
      </c>
      <c r="C341" s="80" t="s">
        <v>448</v>
      </c>
      <c r="D341" s="80" t="s">
        <v>919</v>
      </c>
      <c r="E341" s="80" t="s">
        <v>430</v>
      </c>
      <c r="F341" s="79">
        <v>1193579.6599999999</v>
      </c>
      <c r="G341" s="79">
        <v>1193579.6599999999</v>
      </c>
      <c r="H341" s="79">
        <v>1095798.07</v>
      </c>
      <c r="I341" s="2"/>
    </row>
    <row r="342" spans="1:9" ht="25.5" outlineLevel="3" x14ac:dyDescent="0.25">
      <c r="A342" s="81" t="s">
        <v>449</v>
      </c>
      <c r="B342" s="80" t="s">
        <v>792</v>
      </c>
      <c r="C342" s="80" t="s">
        <v>448</v>
      </c>
      <c r="D342" s="80" t="s">
        <v>919</v>
      </c>
      <c r="E342" s="80" t="s">
        <v>446</v>
      </c>
      <c r="F342" s="79">
        <v>1193579.6599999999</v>
      </c>
      <c r="G342" s="79">
        <v>1193579.6599999999</v>
      </c>
      <c r="H342" s="79">
        <v>1095798.07</v>
      </c>
      <c r="I342" s="2"/>
    </row>
    <row r="343" spans="1:9" ht="76.5" outlineLevel="2" x14ac:dyDescent="0.25">
      <c r="A343" s="81" t="s">
        <v>918</v>
      </c>
      <c r="B343" s="80" t="s">
        <v>792</v>
      </c>
      <c r="C343" s="80" t="s">
        <v>448</v>
      </c>
      <c r="D343" s="80" t="s">
        <v>917</v>
      </c>
      <c r="E343" s="80" t="s">
        <v>430</v>
      </c>
      <c r="F343" s="79">
        <v>11433.33</v>
      </c>
      <c r="G343" s="79">
        <v>11433.33</v>
      </c>
      <c r="H343" s="79">
        <v>11433.33</v>
      </c>
      <c r="I343" s="2"/>
    </row>
    <row r="344" spans="1:9" ht="25.5" outlineLevel="3" x14ac:dyDescent="0.25">
      <c r="A344" s="81" t="s">
        <v>449</v>
      </c>
      <c r="B344" s="80" t="s">
        <v>792</v>
      </c>
      <c r="C344" s="80" t="s">
        <v>448</v>
      </c>
      <c r="D344" s="80" t="s">
        <v>917</v>
      </c>
      <c r="E344" s="80" t="s">
        <v>446</v>
      </c>
      <c r="F344" s="79">
        <v>11433.33</v>
      </c>
      <c r="G344" s="79">
        <v>11433.33</v>
      </c>
      <c r="H344" s="79">
        <v>11433.33</v>
      </c>
      <c r="I344" s="2"/>
    </row>
    <row r="345" spans="1:9" ht="51" outlineLevel="2" x14ac:dyDescent="0.25">
      <c r="A345" s="81" t="s">
        <v>916</v>
      </c>
      <c r="B345" s="80" t="s">
        <v>792</v>
      </c>
      <c r="C345" s="80" t="s">
        <v>448</v>
      </c>
      <c r="D345" s="80" t="s">
        <v>915</v>
      </c>
      <c r="E345" s="80" t="s">
        <v>430</v>
      </c>
      <c r="F345" s="79">
        <v>6577264.5199999996</v>
      </c>
      <c r="G345" s="79">
        <v>6577264.5199999996</v>
      </c>
      <c r="H345" s="79">
        <v>6259414</v>
      </c>
      <c r="I345" s="2"/>
    </row>
    <row r="346" spans="1:9" ht="25.5" outlineLevel="3" x14ac:dyDescent="0.25">
      <c r="A346" s="81" t="s">
        <v>449</v>
      </c>
      <c r="B346" s="80" t="s">
        <v>792</v>
      </c>
      <c r="C346" s="80" t="s">
        <v>448</v>
      </c>
      <c r="D346" s="80" t="s">
        <v>915</v>
      </c>
      <c r="E346" s="80" t="s">
        <v>446</v>
      </c>
      <c r="F346" s="79">
        <f>2439877.87-641724.35</f>
        <v>1798153.52</v>
      </c>
      <c r="G346" s="79">
        <v>2439877.87</v>
      </c>
      <c r="H346" s="79">
        <v>2127564.87</v>
      </c>
      <c r="I346" s="2"/>
    </row>
    <row r="347" spans="1:9" ht="51" outlineLevel="3" x14ac:dyDescent="0.25">
      <c r="A347" s="81" t="s">
        <v>862</v>
      </c>
      <c r="B347" s="80" t="s">
        <v>792</v>
      </c>
      <c r="C347" s="80" t="s">
        <v>448</v>
      </c>
      <c r="D347" s="80" t="s">
        <v>915</v>
      </c>
      <c r="E347" s="80" t="s">
        <v>860</v>
      </c>
      <c r="F347" s="79">
        <f>4137386.65+641724.35</f>
        <v>4779111</v>
      </c>
      <c r="G347" s="79">
        <v>4137386.65</v>
      </c>
      <c r="H347" s="79">
        <v>4131849.13</v>
      </c>
      <c r="I347" s="2"/>
    </row>
    <row r="348" spans="1:9" ht="25.5" outlineLevel="2" x14ac:dyDescent="0.25">
      <c r="A348" s="81" t="s">
        <v>914</v>
      </c>
      <c r="B348" s="80" t="s">
        <v>792</v>
      </c>
      <c r="C348" s="80" t="s">
        <v>448</v>
      </c>
      <c r="D348" s="80" t="s">
        <v>913</v>
      </c>
      <c r="E348" s="80" t="s">
        <v>430</v>
      </c>
      <c r="F348" s="79">
        <v>1790447.93</v>
      </c>
      <c r="G348" s="79">
        <v>1790447.93</v>
      </c>
      <c r="H348" s="79">
        <v>1776547.8</v>
      </c>
      <c r="I348" s="2"/>
    </row>
    <row r="349" spans="1:9" ht="25.5" outlineLevel="3" x14ac:dyDescent="0.25">
      <c r="A349" s="81" t="s">
        <v>449</v>
      </c>
      <c r="B349" s="80" t="s">
        <v>792</v>
      </c>
      <c r="C349" s="80" t="s">
        <v>448</v>
      </c>
      <c r="D349" s="80" t="s">
        <v>913</v>
      </c>
      <c r="E349" s="80" t="s">
        <v>446</v>
      </c>
      <c r="F349" s="79">
        <v>1790447.93</v>
      </c>
      <c r="G349" s="79">
        <v>1790447.93</v>
      </c>
      <c r="H349" s="79">
        <v>1776547.8</v>
      </c>
      <c r="I349" s="2"/>
    </row>
    <row r="350" spans="1:9" ht="25.5" outlineLevel="2" x14ac:dyDescent="0.25">
      <c r="A350" s="81" t="s">
        <v>912</v>
      </c>
      <c r="B350" s="80" t="s">
        <v>792</v>
      </c>
      <c r="C350" s="80" t="s">
        <v>448</v>
      </c>
      <c r="D350" s="80" t="s">
        <v>911</v>
      </c>
      <c r="E350" s="80" t="s">
        <v>430</v>
      </c>
      <c r="F350" s="79">
        <v>3345815.01</v>
      </c>
      <c r="G350" s="79">
        <v>3345815.01</v>
      </c>
      <c r="H350" s="79">
        <v>3024283.61</v>
      </c>
      <c r="I350" s="2"/>
    </row>
    <row r="351" spans="1:9" ht="25.5" outlineLevel="3" x14ac:dyDescent="0.25">
      <c r="A351" s="81" t="s">
        <v>449</v>
      </c>
      <c r="B351" s="80" t="s">
        <v>792</v>
      </c>
      <c r="C351" s="80" t="s">
        <v>448</v>
      </c>
      <c r="D351" s="80" t="s">
        <v>911</v>
      </c>
      <c r="E351" s="80" t="s">
        <v>446</v>
      </c>
      <c r="F351" s="79">
        <v>3345815.01</v>
      </c>
      <c r="G351" s="79">
        <v>3345815.01</v>
      </c>
      <c r="H351" s="79">
        <v>3024283.61</v>
      </c>
      <c r="I351" s="2"/>
    </row>
    <row r="352" spans="1:9" outlineLevel="2" x14ac:dyDescent="0.25">
      <c r="A352" s="81" t="s">
        <v>910</v>
      </c>
      <c r="B352" s="80" t="s">
        <v>792</v>
      </c>
      <c r="C352" s="80" t="s">
        <v>448</v>
      </c>
      <c r="D352" s="80" t="s">
        <v>909</v>
      </c>
      <c r="E352" s="80" t="s">
        <v>430</v>
      </c>
      <c r="F352" s="79">
        <v>630573.56999999995</v>
      </c>
      <c r="G352" s="79">
        <v>630573.56999999995</v>
      </c>
      <c r="H352" s="79">
        <v>583329.30000000005</v>
      </c>
      <c r="I352" s="2"/>
    </row>
    <row r="353" spans="1:9" ht="25.5" outlineLevel="3" x14ac:dyDescent="0.25">
      <c r="A353" s="81" t="s">
        <v>449</v>
      </c>
      <c r="B353" s="80" t="s">
        <v>792</v>
      </c>
      <c r="C353" s="80" t="s">
        <v>448</v>
      </c>
      <c r="D353" s="80" t="s">
        <v>909</v>
      </c>
      <c r="E353" s="80" t="s">
        <v>446</v>
      </c>
      <c r="F353" s="79">
        <v>630573.56999999995</v>
      </c>
      <c r="G353" s="79">
        <v>630573.56999999995</v>
      </c>
      <c r="H353" s="79">
        <v>583329.30000000005</v>
      </c>
      <c r="I353" s="2"/>
    </row>
    <row r="354" spans="1:9" ht="25.5" outlineLevel="2" x14ac:dyDescent="0.25">
      <c r="A354" s="81" t="s">
        <v>908</v>
      </c>
      <c r="B354" s="80" t="s">
        <v>792</v>
      </c>
      <c r="C354" s="80" t="s">
        <v>448</v>
      </c>
      <c r="D354" s="80" t="s">
        <v>907</v>
      </c>
      <c r="E354" s="80" t="s">
        <v>430</v>
      </c>
      <c r="F354" s="79">
        <v>574703</v>
      </c>
      <c r="G354" s="79">
        <v>574703</v>
      </c>
      <c r="H354" s="79">
        <v>327152.42</v>
      </c>
      <c r="I354" s="2"/>
    </row>
    <row r="355" spans="1:9" ht="25.5" outlineLevel="3" x14ac:dyDescent="0.25">
      <c r="A355" s="81" t="s">
        <v>449</v>
      </c>
      <c r="B355" s="80" t="s">
        <v>792</v>
      </c>
      <c r="C355" s="80" t="s">
        <v>448</v>
      </c>
      <c r="D355" s="80" t="s">
        <v>907</v>
      </c>
      <c r="E355" s="80" t="s">
        <v>446</v>
      </c>
      <c r="F355" s="79">
        <v>574703</v>
      </c>
      <c r="G355" s="79">
        <v>574703</v>
      </c>
      <c r="H355" s="79">
        <v>327152.42</v>
      </c>
      <c r="I355" s="2"/>
    </row>
    <row r="356" spans="1:9" outlineLevel="2" x14ac:dyDescent="0.25">
      <c r="A356" s="81" t="s">
        <v>906</v>
      </c>
      <c r="B356" s="80" t="s">
        <v>792</v>
      </c>
      <c r="C356" s="80" t="s">
        <v>448</v>
      </c>
      <c r="D356" s="80" t="s">
        <v>905</v>
      </c>
      <c r="E356" s="80" t="s">
        <v>430</v>
      </c>
      <c r="F356" s="79">
        <v>397419.94</v>
      </c>
      <c r="G356" s="79">
        <v>397419.94</v>
      </c>
      <c r="H356" s="79">
        <v>397419.94</v>
      </c>
      <c r="I356" s="2"/>
    </row>
    <row r="357" spans="1:9" ht="25.5" outlineLevel="3" x14ac:dyDescent="0.25">
      <c r="A357" s="81" t="s">
        <v>449</v>
      </c>
      <c r="B357" s="80" t="s">
        <v>792</v>
      </c>
      <c r="C357" s="80" t="s">
        <v>448</v>
      </c>
      <c r="D357" s="80" t="s">
        <v>905</v>
      </c>
      <c r="E357" s="80" t="s">
        <v>446</v>
      </c>
      <c r="F357" s="79">
        <v>397419.94</v>
      </c>
      <c r="G357" s="79">
        <v>397419.94</v>
      </c>
      <c r="H357" s="79">
        <v>397419.94</v>
      </c>
      <c r="I357" s="2"/>
    </row>
    <row r="358" spans="1:9" ht="25.5" outlineLevel="2" x14ac:dyDescent="0.25">
      <c r="A358" s="81" t="s">
        <v>904</v>
      </c>
      <c r="B358" s="80" t="s">
        <v>792</v>
      </c>
      <c r="C358" s="80" t="s">
        <v>448</v>
      </c>
      <c r="D358" s="80" t="s">
        <v>903</v>
      </c>
      <c r="E358" s="80" t="s">
        <v>430</v>
      </c>
      <c r="F358" s="79">
        <v>49721968.520000003</v>
      </c>
      <c r="G358" s="79">
        <v>49721968.520000003</v>
      </c>
      <c r="H358" s="79">
        <v>46728114.950000003</v>
      </c>
      <c r="I358" s="2"/>
    </row>
    <row r="359" spans="1:9" ht="25.5" outlineLevel="3" x14ac:dyDescent="0.25">
      <c r="A359" s="81" t="s">
        <v>449</v>
      </c>
      <c r="B359" s="80" t="s">
        <v>792</v>
      </c>
      <c r="C359" s="80" t="s">
        <v>448</v>
      </c>
      <c r="D359" s="80" t="s">
        <v>903</v>
      </c>
      <c r="E359" s="80" t="s">
        <v>446</v>
      </c>
      <c r="F359" s="79">
        <v>49721968.520000003</v>
      </c>
      <c r="G359" s="79">
        <v>49721968.520000003</v>
      </c>
      <c r="H359" s="79">
        <v>46728114.950000003</v>
      </c>
      <c r="I359" s="2"/>
    </row>
    <row r="360" spans="1:9" ht="25.5" outlineLevel="2" x14ac:dyDescent="0.25">
      <c r="A360" s="81" t="s">
        <v>902</v>
      </c>
      <c r="B360" s="80" t="s">
        <v>792</v>
      </c>
      <c r="C360" s="80" t="s">
        <v>448</v>
      </c>
      <c r="D360" s="80" t="s">
        <v>901</v>
      </c>
      <c r="E360" s="80" t="s">
        <v>430</v>
      </c>
      <c r="F360" s="79">
        <v>6304498.9500000002</v>
      </c>
      <c r="G360" s="79">
        <v>6304498.9500000002</v>
      </c>
      <c r="H360" s="79">
        <v>6174904.4100000001</v>
      </c>
      <c r="I360" s="2"/>
    </row>
    <row r="361" spans="1:9" ht="25.5" outlineLevel="3" x14ac:dyDescent="0.25">
      <c r="A361" s="81" t="s">
        <v>449</v>
      </c>
      <c r="B361" s="80" t="s">
        <v>792</v>
      </c>
      <c r="C361" s="80" t="s">
        <v>448</v>
      </c>
      <c r="D361" s="80" t="s">
        <v>901</v>
      </c>
      <c r="E361" s="80" t="s">
        <v>446</v>
      </c>
      <c r="F361" s="79">
        <v>6304498.9500000002</v>
      </c>
      <c r="G361" s="79">
        <v>6304498.9500000002</v>
      </c>
      <c r="H361" s="79">
        <v>6174904.4100000001</v>
      </c>
      <c r="I361" s="2"/>
    </row>
    <row r="362" spans="1:9" ht="25.5" outlineLevel="2" x14ac:dyDescent="0.25">
      <c r="A362" s="81" t="s">
        <v>900</v>
      </c>
      <c r="B362" s="80" t="s">
        <v>792</v>
      </c>
      <c r="C362" s="80" t="s">
        <v>448</v>
      </c>
      <c r="D362" s="80" t="s">
        <v>899</v>
      </c>
      <c r="E362" s="80" t="s">
        <v>430</v>
      </c>
      <c r="F362" s="79">
        <v>67000</v>
      </c>
      <c r="G362" s="79">
        <v>67000</v>
      </c>
      <c r="H362" s="79">
        <v>67000</v>
      </c>
      <c r="I362" s="2"/>
    </row>
    <row r="363" spans="1:9" ht="25.5" outlineLevel="3" x14ac:dyDescent="0.25">
      <c r="A363" s="81" t="s">
        <v>449</v>
      </c>
      <c r="B363" s="80" t="s">
        <v>792</v>
      </c>
      <c r="C363" s="80" t="s">
        <v>448</v>
      </c>
      <c r="D363" s="80" t="s">
        <v>899</v>
      </c>
      <c r="E363" s="80" t="s">
        <v>446</v>
      </c>
      <c r="F363" s="79">
        <v>67000</v>
      </c>
      <c r="G363" s="79">
        <v>67000</v>
      </c>
      <c r="H363" s="79">
        <v>67000</v>
      </c>
      <c r="I363" s="2"/>
    </row>
    <row r="364" spans="1:9" ht="25.5" outlineLevel="2" x14ac:dyDescent="0.25">
      <c r="A364" s="81" t="s">
        <v>898</v>
      </c>
      <c r="B364" s="80" t="s">
        <v>792</v>
      </c>
      <c r="C364" s="80" t="s">
        <v>448</v>
      </c>
      <c r="D364" s="80" t="s">
        <v>897</v>
      </c>
      <c r="E364" s="80" t="s">
        <v>430</v>
      </c>
      <c r="F364" s="79">
        <v>6194376.29</v>
      </c>
      <c r="G364" s="79">
        <v>6194376.29</v>
      </c>
      <c r="H364" s="79">
        <v>5516247.8399999999</v>
      </c>
      <c r="I364" s="2"/>
    </row>
    <row r="365" spans="1:9" ht="25.5" outlineLevel="3" x14ac:dyDescent="0.25">
      <c r="A365" s="81" t="s">
        <v>449</v>
      </c>
      <c r="B365" s="80" t="s">
        <v>792</v>
      </c>
      <c r="C365" s="80" t="s">
        <v>448</v>
      </c>
      <c r="D365" s="80" t="s">
        <v>897</v>
      </c>
      <c r="E365" s="80" t="s">
        <v>446</v>
      </c>
      <c r="F365" s="79">
        <v>6194376.29</v>
      </c>
      <c r="G365" s="79">
        <v>6194376.29</v>
      </c>
      <c r="H365" s="79">
        <v>5516247.8399999999</v>
      </c>
      <c r="I365" s="2"/>
    </row>
    <row r="366" spans="1:9" ht="38.25" outlineLevel="2" x14ac:dyDescent="0.25">
      <c r="A366" s="81" t="s">
        <v>896</v>
      </c>
      <c r="B366" s="80" t="s">
        <v>792</v>
      </c>
      <c r="C366" s="80" t="s">
        <v>448</v>
      </c>
      <c r="D366" s="80" t="s">
        <v>895</v>
      </c>
      <c r="E366" s="80" t="s">
        <v>430</v>
      </c>
      <c r="F366" s="79">
        <v>373640</v>
      </c>
      <c r="G366" s="79">
        <v>373640</v>
      </c>
      <c r="H366" s="79">
        <v>373640</v>
      </c>
      <c r="I366" s="2"/>
    </row>
    <row r="367" spans="1:9" ht="25.5" outlineLevel="3" x14ac:dyDescent="0.25">
      <c r="A367" s="81" t="s">
        <v>449</v>
      </c>
      <c r="B367" s="80" t="s">
        <v>792</v>
      </c>
      <c r="C367" s="80" t="s">
        <v>448</v>
      </c>
      <c r="D367" s="80" t="s">
        <v>895</v>
      </c>
      <c r="E367" s="80" t="s">
        <v>446</v>
      </c>
      <c r="F367" s="79">
        <v>373640</v>
      </c>
      <c r="G367" s="79">
        <v>373640</v>
      </c>
      <c r="H367" s="79">
        <v>373640</v>
      </c>
      <c r="I367" s="2"/>
    </row>
    <row r="368" spans="1:9" ht="25.5" outlineLevel="1" x14ac:dyDescent="0.25">
      <c r="A368" s="81" t="s">
        <v>894</v>
      </c>
      <c r="B368" s="80" t="s">
        <v>792</v>
      </c>
      <c r="C368" s="80" t="s">
        <v>889</v>
      </c>
      <c r="D368" s="80" t="s">
        <v>432</v>
      </c>
      <c r="E368" s="80" t="s">
        <v>430</v>
      </c>
      <c r="F368" s="79">
        <v>39859515.039999999</v>
      </c>
      <c r="G368" s="79">
        <v>39859515.039999999</v>
      </c>
      <c r="H368" s="79">
        <v>38872863.829999998</v>
      </c>
      <c r="I368" s="2"/>
    </row>
    <row r="369" spans="1:9" ht="76.5" outlineLevel="2" x14ac:dyDescent="0.25">
      <c r="A369" s="81" t="s">
        <v>535</v>
      </c>
      <c r="B369" s="80" t="s">
        <v>792</v>
      </c>
      <c r="C369" s="80" t="s">
        <v>889</v>
      </c>
      <c r="D369" s="80" t="s">
        <v>893</v>
      </c>
      <c r="E369" s="80" t="s">
        <v>430</v>
      </c>
      <c r="F369" s="79">
        <v>519888</v>
      </c>
      <c r="G369" s="79">
        <v>519888</v>
      </c>
      <c r="H369" s="79">
        <v>515999.02</v>
      </c>
      <c r="I369" s="2"/>
    </row>
    <row r="370" spans="1:9" ht="38.25" outlineLevel="3" x14ac:dyDescent="0.25">
      <c r="A370" s="81" t="s">
        <v>625</v>
      </c>
      <c r="B370" s="80" t="s">
        <v>792</v>
      </c>
      <c r="C370" s="80" t="s">
        <v>889</v>
      </c>
      <c r="D370" s="80" t="s">
        <v>893</v>
      </c>
      <c r="E370" s="80" t="s">
        <v>624</v>
      </c>
      <c r="F370" s="79">
        <v>481988</v>
      </c>
      <c r="G370" s="79">
        <v>481988</v>
      </c>
      <c r="H370" s="79">
        <v>481988</v>
      </c>
      <c r="I370" s="2"/>
    </row>
    <row r="371" spans="1:9" ht="51" outlineLevel="3" x14ac:dyDescent="0.25">
      <c r="A371" s="81" t="s">
        <v>748</v>
      </c>
      <c r="B371" s="80" t="s">
        <v>792</v>
      </c>
      <c r="C371" s="80" t="s">
        <v>889</v>
      </c>
      <c r="D371" s="80" t="s">
        <v>893</v>
      </c>
      <c r="E371" s="80" t="s">
        <v>747</v>
      </c>
      <c r="F371" s="79">
        <v>37900</v>
      </c>
      <c r="G371" s="79">
        <v>37900</v>
      </c>
      <c r="H371" s="79">
        <v>34011.019999999997</v>
      </c>
      <c r="I371" s="2"/>
    </row>
    <row r="372" spans="1:9" ht="25.5" outlineLevel="2" x14ac:dyDescent="0.25">
      <c r="A372" s="81" t="s">
        <v>892</v>
      </c>
      <c r="B372" s="80" t="s">
        <v>792</v>
      </c>
      <c r="C372" s="80" t="s">
        <v>889</v>
      </c>
      <c r="D372" s="80" t="s">
        <v>888</v>
      </c>
      <c r="E372" s="80" t="s">
        <v>430</v>
      </c>
      <c r="F372" s="79">
        <v>39339627.039999999</v>
      </c>
      <c r="G372" s="79">
        <v>39339627.039999999</v>
      </c>
      <c r="H372" s="79">
        <v>38356864.810000002</v>
      </c>
      <c r="I372" s="2"/>
    </row>
    <row r="373" spans="1:9" outlineLevel="3" x14ac:dyDescent="0.25">
      <c r="A373" s="81" t="s">
        <v>750</v>
      </c>
      <c r="B373" s="80" t="s">
        <v>792</v>
      </c>
      <c r="C373" s="80" t="s">
        <v>889</v>
      </c>
      <c r="D373" s="80" t="s">
        <v>888</v>
      </c>
      <c r="E373" s="80" t="s">
        <v>749</v>
      </c>
      <c r="F373" s="79">
        <v>18921811.559999999</v>
      </c>
      <c r="G373" s="79">
        <v>18921811.559999999</v>
      </c>
      <c r="H373" s="79">
        <v>18921811.559999999</v>
      </c>
      <c r="I373" s="2"/>
    </row>
    <row r="374" spans="1:9" ht="38.25" outlineLevel="3" x14ac:dyDescent="0.25">
      <c r="A374" s="81" t="s">
        <v>625</v>
      </c>
      <c r="B374" s="80" t="s">
        <v>792</v>
      </c>
      <c r="C374" s="80" t="s">
        <v>889</v>
      </c>
      <c r="D374" s="80" t="s">
        <v>888</v>
      </c>
      <c r="E374" s="80" t="s">
        <v>624</v>
      </c>
      <c r="F374" s="79">
        <v>120912</v>
      </c>
      <c r="G374" s="79">
        <v>120912</v>
      </c>
      <c r="H374" s="79">
        <v>57100</v>
      </c>
      <c r="I374" s="2"/>
    </row>
    <row r="375" spans="1:9" ht="51" outlineLevel="3" x14ac:dyDescent="0.25">
      <c r="A375" s="81" t="s">
        <v>748</v>
      </c>
      <c r="B375" s="80" t="s">
        <v>792</v>
      </c>
      <c r="C375" s="80" t="s">
        <v>889</v>
      </c>
      <c r="D375" s="80" t="s">
        <v>888</v>
      </c>
      <c r="E375" s="80" t="s">
        <v>747</v>
      </c>
      <c r="F375" s="79">
        <v>5586585.2199999997</v>
      </c>
      <c r="G375" s="79">
        <v>5586585.2199999997</v>
      </c>
      <c r="H375" s="79">
        <v>5586585.2199999997</v>
      </c>
      <c r="I375" s="2"/>
    </row>
    <row r="376" spans="1:9" ht="25.5" outlineLevel="3" x14ac:dyDescent="0.25">
      <c r="A376" s="81" t="s">
        <v>449</v>
      </c>
      <c r="B376" s="80" t="s">
        <v>792</v>
      </c>
      <c r="C376" s="80" t="s">
        <v>889</v>
      </c>
      <c r="D376" s="80" t="s">
        <v>888</v>
      </c>
      <c r="E376" s="80" t="s">
        <v>446</v>
      </c>
      <c r="F376" s="79">
        <v>5988640.9100000001</v>
      </c>
      <c r="G376" s="79">
        <v>5988640.9100000001</v>
      </c>
      <c r="H376" s="79">
        <v>5379186.0899999999</v>
      </c>
      <c r="I376" s="2"/>
    </row>
    <row r="377" spans="1:9" outlineLevel="3" x14ac:dyDescent="0.25">
      <c r="A377" s="81" t="s">
        <v>475</v>
      </c>
      <c r="B377" s="80" t="s">
        <v>792</v>
      </c>
      <c r="C377" s="80" t="s">
        <v>889</v>
      </c>
      <c r="D377" s="80" t="s">
        <v>888</v>
      </c>
      <c r="E377" s="80" t="s">
        <v>474</v>
      </c>
      <c r="F377" s="79">
        <v>2807804.69</v>
      </c>
      <c r="G377" s="79">
        <v>2807804.69</v>
      </c>
      <c r="H377" s="79">
        <v>2560635.56</v>
      </c>
      <c r="I377" s="2"/>
    </row>
    <row r="378" spans="1:9" ht="51" outlineLevel="3" x14ac:dyDescent="0.25">
      <c r="A378" s="81" t="s">
        <v>473</v>
      </c>
      <c r="B378" s="80" t="s">
        <v>792</v>
      </c>
      <c r="C378" s="80" t="s">
        <v>889</v>
      </c>
      <c r="D378" s="80" t="s">
        <v>888</v>
      </c>
      <c r="E378" s="80" t="s">
        <v>471</v>
      </c>
      <c r="F378" s="79">
        <v>31567.05</v>
      </c>
      <c r="G378" s="79">
        <v>31567.05</v>
      </c>
      <c r="H378" s="79">
        <v>31567.05</v>
      </c>
      <c r="I378" s="2"/>
    </row>
    <row r="379" spans="1:9" ht="25.5" outlineLevel="3" x14ac:dyDescent="0.25">
      <c r="A379" s="81" t="s">
        <v>891</v>
      </c>
      <c r="B379" s="80" t="s">
        <v>792</v>
      </c>
      <c r="C379" s="80" t="s">
        <v>889</v>
      </c>
      <c r="D379" s="80" t="s">
        <v>888</v>
      </c>
      <c r="E379" s="80" t="s">
        <v>890</v>
      </c>
      <c r="F379" s="79">
        <v>5572929</v>
      </c>
      <c r="G379" s="79">
        <v>5572929</v>
      </c>
      <c r="H379" s="79">
        <v>5572929</v>
      </c>
      <c r="I379" s="2"/>
    </row>
    <row r="380" spans="1:9" outlineLevel="3" x14ac:dyDescent="0.25">
      <c r="A380" s="81" t="s">
        <v>485</v>
      </c>
      <c r="B380" s="80" t="s">
        <v>792</v>
      </c>
      <c r="C380" s="80" t="s">
        <v>889</v>
      </c>
      <c r="D380" s="80" t="s">
        <v>888</v>
      </c>
      <c r="E380" s="80" t="s">
        <v>483</v>
      </c>
      <c r="F380" s="79">
        <v>105000</v>
      </c>
      <c r="G380" s="79">
        <v>105000</v>
      </c>
      <c r="H380" s="79">
        <v>47000</v>
      </c>
      <c r="I380" s="2"/>
    </row>
    <row r="381" spans="1:9" outlineLevel="3" x14ac:dyDescent="0.25">
      <c r="A381" s="81" t="s">
        <v>455</v>
      </c>
      <c r="B381" s="80" t="s">
        <v>792</v>
      </c>
      <c r="C381" s="80" t="s">
        <v>889</v>
      </c>
      <c r="D381" s="80" t="s">
        <v>888</v>
      </c>
      <c r="E381" s="80" t="s">
        <v>452</v>
      </c>
      <c r="F381" s="79">
        <v>204376.61</v>
      </c>
      <c r="G381" s="79">
        <v>204376.61</v>
      </c>
      <c r="H381" s="79">
        <v>200050.33</v>
      </c>
      <c r="I381" s="2"/>
    </row>
    <row r="382" spans="1:9" outlineLevel="1" x14ac:dyDescent="0.25">
      <c r="A382" s="81" t="s">
        <v>745</v>
      </c>
      <c r="B382" s="80" t="s">
        <v>792</v>
      </c>
      <c r="C382" s="80" t="s">
        <v>733</v>
      </c>
      <c r="D382" s="80" t="s">
        <v>432</v>
      </c>
      <c r="E382" s="80" t="s">
        <v>430</v>
      </c>
      <c r="F382" s="79">
        <v>4497326.97</v>
      </c>
      <c r="G382" s="79">
        <v>4497326.97</v>
      </c>
      <c r="H382" s="79">
        <v>4456733.6399999997</v>
      </c>
      <c r="I382" s="2"/>
    </row>
    <row r="383" spans="1:9" ht="76.5" outlineLevel="2" x14ac:dyDescent="0.25">
      <c r="A383" s="81" t="s">
        <v>887</v>
      </c>
      <c r="B383" s="80" t="s">
        <v>792</v>
      </c>
      <c r="C383" s="80" t="s">
        <v>733</v>
      </c>
      <c r="D383" s="80" t="s">
        <v>886</v>
      </c>
      <c r="E383" s="80" t="s">
        <v>430</v>
      </c>
      <c r="F383" s="79">
        <v>4497326.97</v>
      </c>
      <c r="G383" s="79">
        <v>4497326.97</v>
      </c>
      <c r="H383" s="79">
        <v>4456733.6399999997</v>
      </c>
      <c r="I383" s="2"/>
    </row>
    <row r="384" spans="1:9" ht="25.5" outlineLevel="3" x14ac:dyDescent="0.25">
      <c r="A384" s="81" t="s">
        <v>449</v>
      </c>
      <c r="B384" s="80" t="s">
        <v>792</v>
      </c>
      <c r="C384" s="80" t="s">
        <v>733</v>
      </c>
      <c r="D384" s="80" t="s">
        <v>886</v>
      </c>
      <c r="E384" s="80" t="s">
        <v>446</v>
      </c>
      <c r="F384" s="79">
        <v>4497326.97</v>
      </c>
      <c r="G384" s="79">
        <v>4497326.97</v>
      </c>
      <c r="H384" s="79">
        <v>4456733.6399999997</v>
      </c>
      <c r="I384" s="2"/>
    </row>
    <row r="385" spans="1:9" outlineLevel="1" x14ac:dyDescent="0.25">
      <c r="A385" s="81" t="s">
        <v>732</v>
      </c>
      <c r="B385" s="80" t="s">
        <v>792</v>
      </c>
      <c r="C385" s="80" t="s">
        <v>688</v>
      </c>
      <c r="D385" s="80" t="s">
        <v>432</v>
      </c>
      <c r="E385" s="80" t="s">
        <v>430</v>
      </c>
      <c r="F385" s="79">
        <v>8196328.2300000004</v>
      </c>
      <c r="G385" s="79">
        <v>8196328.2300000004</v>
      </c>
      <c r="H385" s="79">
        <v>8191515.2300000004</v>
      </c>
      <c r="I385" s="2"/>
    </row>
    <row r="386" spans="1:9" ht="63.75" outlineLevel="2" x14ac:dyDescent="0.25">
      <c r="A386" s="81" t="s">
        <v>885</v>
      </c>
      <c r="B386" s="80" t="s">
        <v>792</v>
      </c>
      <c r="C386" s="80" t="s">
        <v>688</v>
      </c>
      <c r="D386" s="80" t="s">
        <v>884</v>
      </c>
      <c r="E386" s="80" t="s">
        <v>430</v>
      </c>
      <c r="F386" s="79">
        <v>7412819</v>
      </c>
      <c r="G386" s="79">
        <v>7412819</v>
      </c>
      <c r="H386" s="79">
        <v>7408006</v>
      </c>
      <c r="I386" s="2"/>
    </row>
    <row r="387" spans="1:9" ht="25.5" outlineLevel="3" x14ac:dyDescent="0.25">
      <c r="A387" s="81" t="s">
        <v>449</v>
      </c>
      <c r="B387" s="80" t="s">
        <v>792</v>
      </c>
      <c r="C387" s="80" t="s">
        <v>688</v>
      </c>
      <c r="D387" s="80" t="s">
        <v>884</v>
      </c>
      <c r="E387" s="80" t="s">
        <v>446</v>
      </c>
      <c r="F387" s="79">
        <v>7412819</v>
      </c>
      <c r="G387" s="79">
        <v>7412819</v>
      </c>
      <c r="H387" s="79">
        <v>7408006</v>
      </c>
      <c r="I387" s="2"/>
    </row>
    <row r="388" spans="1:9" ht="63.75" outlineLevel="2" x14ac:dyDescent="0.25">
      <c r="A388" s="81" t="s">
        <v>883</v>
      </c>
      <c r="B388" s="80" t="s">
        <v>792</v>
      </c>
      <c r="C388" s="80" t="s">
        <v>688</v>
      </c>
      <c r="D388" s="80" t="s">
        <v>882</v>
      </c>
      <c r="E388" s="80" t="s">
        <v>430</v>
      </c>
      <c r="F388" s="79">
        <v>783509.23</v>
      </c>
      <c r="G388" s="79">
        <v>783509.23</v>
      </c>
      <c r="H388" s="79">
        <v>783509.23</v>
      </c>
      <c r="I388" s="2"/>
    </row>
    <row r="389" spans="1:9" ht="25.5" outlineLevel="3" x14ac:dyDescent="0.25">
      <c r="A389" s="81" t="s">
        <v>449</v>
      </c>
      <c r="B389" s="80" t="s">
        <v>792</v>
      </c>
      <c r="C389" s="80" t="s">
        <v>688</v>
      </c>
      <c r="D389" s="80" t="s">
        <v>882</v>
      </c>
      <c r="E389" s="80" t="s">
        <v>446</v>
      </c>
      <c r="F389" s="79">
        <v>783509.23</v>
      </c>
      <c r="G389" s="79">
        <v>783509.23</v>
      </c>
      <c r="H389" s="79">
        <v>783509.23</v>
      </c>
      <c r="I389" s="2"/>
    </row>
    <row r="390" spans="1:9" outlineLevel="1" x14ac:dyDescent="0.25">
      <c r="A390" s="81" t="s">
        <v>686</v>
      </c>
      <c r="B390" s="80" t="s">
        <v>792</v>
      </c>
      <c r="C390" s="80" t="s">
        <v>649</v>
      </c>
      <c r="D390" s="80" t="s">
        <v>432</v>
      </c>
      <c r="E390" s="80" t="s">
        <v>430</v>
      </c>
      <c r="F390" s="79">
        <v>3852577.52</v>
      </c>
      <c r="G390" s="79">
        <v>3852577.52</v>
      </c>
      <c r="H390" s="79">
        <v>3852577.52</v>
      </c>
      <c r="I390" s="2"/>
    </row>
    <row r="391" spans="1:9" ht="25.5" outlineLevel="2" x14ac:dyDescent="0.25">
      <c r="A391" s="81" t="s">
        <v>881</v>
      </c>
      <c r="B391" s="80" t="s">
        <v>792</v>
      </c>
      <c r="C391" s="80" t="s">
        <v>649</v>
      </c>
      <c r="D391" s="80" t="s">
        <v>880</v>
      </c>
      <c r="E391" s="80" t="s">
        <v>430</v>
      </c>
      <c r="F391" s="79">
        <v>3852577.52</v>
      </c>
      <c r="G391" s="79">
        <v>3852577.52</v>
      </c>
      <c r="H391" s="79">
        <v>3852577.52</v>
      </c>
      <c r="I391" s="2"/>
    </row>
    <row r="392" spans="1:9" ht="25.5" outlineLevel="3" x14ac:dyDescent="0.25">
      <c r="A392" s="81" t="s">
        <v>449</v>
      </c>
      <c r="B392" s="80" t="s">
        <v>792</v>
      </c>
      <c r="C392" s="80" t="s">
        <v>649</v>
      </c>
      <c r="D392" s="80" t="s">
        <v>880</v>
      </c>
      <c r="E392" s="80" t="s">
        <v>446</v>
      </c>
      <c r="F392" s="79">
        <v>3852577.52</v>
      </c>
      <c r="G392" s="79">
        <v>3852577.52</v>
      </c>
      <c r="H392" s="79">
        <v>3852577.52</v>
      </c>
      <c r="I392" s="2"/>
    </row>
    <row r="393" spans="1:9" ht="51" outlineLevel="3" x14ac:dyDescent="0.25">
      <c r="A393" s="81" t="s">
        <v>862</v>
      </c>
      <c r="B393" s="80" t="s">
        <v>792</v>
      </c>
      <c r="C393" s="80" t="s">
        <v>649</v>
      </c>
      <c r="D393" s="80" t="s">
        <v>880</v>
      </c>
      <c r="E393" s="80" t="s">
        <v>860</v>
      </c>
      <c r="F393" s="79">
        <v>0</v>
      </c>
      <c r="G393" s="79">
        <v>0</v>
      </c>
      <c r="H393" s="79">
        <v>0</v>
      </c>
      <c r="I393" s="2"/>
    </row>
    <row r="394" spans="1:9" outlineLevel="1" x14ac:dyDescent="0.25">
      <c r="A394" s="81" t="s">
        <v>621</v>
      </c>
      <c r="B394" s="80" t="s">
        <v>792</v>
      </c>
      <c r="C394" s="80" t="s">
        <v>572</v>
      </c>
      <c r="D394" s="80" t="s">
        <v>432</v>
      </c>
      <c r="E394" s="80" t="s">
        <v>430</v>
      </c>
      <c r="F394" s="79">
        <v>30436711.25</v>
      </c>
      <c r="G394" s="79">
        <v>30436711.25</v>
      </c>
      <c r="H394" s="79">
        <v>19978352.84</v>
      </c>
      <c r="I394" s="2"/>
    </row>
    <row r="395" spans="1:9" ht="63.75" outlineLevel="2" x14ac:dyDescent="0.25">
      <c r="A395" s="81" t="s">
        <v>879</v>
      </c>
      <c r="B395" s="80" t="s">
        <v>792</v>
      </c>
      <c r="C395" s="80" t="s">
        <v>572</v>
      </c>
      <c r="D395" s="80" t="s">
        <v>878</v>
      </c>
      <c r="E395" s="80" t="s">
        <v>430</v>
      </c>
      <c r="F395" s="79">
        <v>3058762.19</v>
      </c>
      <c r="G395" s="79">
        <v>3058762.19</v>
      </c>
      <c r="H395" s="79">
        <v>3058762.19</v>
      </c>
      <c r="I395" s="2"/>
    </row>
    <row r="396" spans="1:9" ht="25.5" outlineLevel="3" x14ac:dyDescent="0.25">
      <c r="A396" s="81" t="s">
        <v>449</v>
      </c>
      <c r="B396" s="80" t="s">
        <v>792</v>
      </c>
      <c r="C396" s="80" t="s">
        <v>572</v>
      </c>
      <c r="D396" s="80" t="s">
        <v>878</v>
      </c>
      <c r="E396" s="80" t="s">
        <v>446</v>
      </c>
      <c r="F396" s="79">
        <v>3058762.19</v>
      </c>
      <c r="G396" s="79">
        <v>3058762.19</v>
      </c>
      <c r="H396" s="79">
        <v>3058762.19</v>
      </c>
      <c r="I396" s="2"/>
    </row>
    <row r="397" spans="1:9" ht="63.75" outlineLevel="2" x14ac:dyDescent="0.25">
      <c r="A397" s="81" t="s">
        <v>877</v>
      </c>
      <c r="B397" s="80" t="s">
        <v>792</v>
      </c>
      <c r="C397" s="80" t="s">
        <v>572</v>
      </c>
      <c r="D397" s="80" t="s">
        <v>876</v>
      </c>
      <c r="E397" s="80" t="s">
        <v>430</v>
      </c>
      <c r="F397" s="79">
        <v>234642.8</v>
      </c>
      <c r="G397" s="79">
        <v>234642.8</v>
      </c>
      <c r="H397" s="79">
        <v>234642.8</v>
      </c>
      <c r="I397" s="2"/>
    </row>
    <row r="398" spans="1:9" ht="25.5" outlineLevel="3" x14ac:dyDescent="0.25">
      <c r="A398" s="81" t="s">
        <v>449</v>
      </c>
      <c r="B398" s="80" t="s">
        <v>792</v>
      </c>
      <c r="C398" s="80" t="s">
        <v>572</v>
      </c>
      <c r="D398" s="80" t="s">
        <v>876</v>
      </c>
      <c r="E398" s="80" t="s">
        <v>446</v>
      </c>
      <c r="F398" s="79">
        <v>234642.8</v>
      </c>
      <c r="G398" s="79">
        <v>234642.8</v>
      </c>
      <c r="H398" s="79">
        <v>234642.8</v>
      </c>
      <c r="I398" s="2"/>
    </row>
    <row r="399" spans="1:9" ht="51" outlineLevel="2" x14ac:dyDescent="0.25">
      <c r="A399" s="81" t="s">
        <v>875</v>
      </c>
      <c r="B399" s="80" t="s">
        <v>792</v>
      </c>
      <c r="C399" s="80" t="s">
        <v>572</v>
      </c>
      <c r="D399" s="80" t="s">
        <v>874</v>
      </c>
      <c r="E399" s="80" t="s">
        <v>430</v>
      </c>
      <c r="F399" s="79">
        <v>1276261.5</v>
      </c>
      <c r="G399" s="79">
        <v>1276261.5</v>
      </c>
      <c r="H399" s="79">
        <v>1276261.5</v>
      </c>
      <c r="I399" s="2"/>
    </row>
    <row r="400" spans="1:9" ht="25.5" outlineLevel="3" x14ac:dyDescent="0.25">
      <c r="A400" s="81" t="s">
        <v>449</v>
      </c>
      <c r="B400" s="80" t="s">
        <v>792</v>
      </c>
      <c r="C400" s="80" t="s">
        <v>572</v>
      </c>
      <c r="D400" s="80" t="s">
        <v>874</v>
      </c>
      <c r="E400" s="80" t="s">
        <v>446</v>
      </c>
      <c r="F400" s="79">
        <v>1276261.5</v>
      </c>
      <c r="G400" s="79">
        <v>1276261.5</v>
      </c>
      <c r="H400" s="79">
        <v>1276261.5</v>
      </c>
      <c r="I400" s="2"/>
    </row>
    <row r="401" spans="1:9" ht="63.75" outlineLevel="2" x14ac:dyDescent="0.25">
      <c r="A401" s="81" t="s">
        <v>602</v>
      </c>
      <c r="B401" s="80" t="s">
        <v>792</v>
      </c>
      <c r="C401" s="80" t="s">
        <v>572</v>
      </c>
      <c r="D401" s="80" t="s">
        <v>601</v>
      </c>
      <c r="E401" s="80" t="s">
        <v>430</v>
      </c>
      <c r="F401" s="79">
        <v>36000</v>
      </c>
      <c r="G401" s="79">
        <v>36000</v>
      </c>
      <c r="H401" s="79">
        <v>36000</v>
      </c>
      <c r="I401" s="2"/>
    </row>
    <row r="402" spans="1:9" ht="25.5" outlineLevel="3" x14ac:dyDescent="0.25">
      <c r="A402" s="81" t="s">
        <v>449</v>
      </c>
      <c r="B402" s="80" t="s">
        <v>792</v>
      </c>
      <c r="C402" s="80" t="s">
        <v>572</v>
      </c>
      <c r="D402" s="80" t="s">
        <v>601</v>
      </c>
      <c r="E402" s="80" t="s">
        <v>446</v>
      </c>
      <c r="F402" s="79">
        <v>36000</v>
      </c>
      <c r="G402" s="79">
        <v>36000</v>
      </c>
      <c r="H402" s="79">
        <v>36000</v>
      </c>
      <c r="I402" s="2"/>
    </row>
    <row r="403" spans="1:9" ht="63.75" outlineLevel="2" x14ac:dyDescent="0.25">
      <c r="A403" s="81" t="s">
        <v>592</v>
      </c>
      <c r="B403" s="80" t="s">
        <v>792</v>
      </c>
      <c r="C403" s="80" t="s">
        <v>572</v>
      </c>
      <c r="D403" s="80" t="s">
        <v>591</v>
      </c>
      <c r="E403" s="80" t="s">
        <v>430</v>
      </c>
      <c r="F403" s="79">
        <v>200249</v>
      </c>
      <c r="G403" s="79">
        <v>200249</v>
      </c>
      <c r="H403" s="79">
        <v>200249</v>
      </c>
      <c r="I403" s="2"/>
    </row>
    <row r="404" spans="1:9" ht="25.5" outlineLevel="3" x14ac:dyDescent="0.25">
      <c r="A404" s="81" t="s">
        <v>449</v>
      </c>
      <c r="B404" s="80" t="s">
        <v>792</v>
      </c>
      <c r="C404" s="80" t="s">
        <v>572</v>
      </c>
      <c r="D404" s="80" t="s">
        <v>591</v>
      </c>
      <c r="E404" s="80" t="s">
        <v>446</v>
      </c>
      <c r="F404" s="79">
        <v>200249</v>
      </c>
      <c r="G404" s="79">
        <v>200249</v>
      </c>
      <c r="H404" s="79">
        <v>200249</v>
      </c>
      <c r="I404" s="2"/>
    </row>
    <row r="405" spans="1:9" ht="63.75" outlineLevel="2" x14ac:dyDescent="0.25">
      <c r="A405" s="81" t="s">
        <v>873</v>
      </c>
      <c r="B405" s="80" t="s">
        <v>792</v>
      </c>
      <c r="C405" s="80" t="s">
        <v>572</v>
      </c>
      <c r="D405" s="80" t="s">
        <v>872</v>
      </c>
      <c r="E405" s="80" t="s">
        <v>430</v>
      </c>
      <c r="F405" s="79">
        <v>480000</v>
      </c>
      <c r="G405" s="79">
        <v>480000</v>
      </c>
      <c r="H405" s="79">
        <v>0</v>
      </c>
      <c r="I405" s="2"/>
    </row>
    <row r="406" spans="1:9" ht="25.5" outlineLevel="3" x14ac:dyDescent="0.25">
      <c r="A406" s="81" t="s">
        <v>449</v>
      </c>
      <c r="B406" s="80" t="s">
        <v>792</v>
      </c>
      <c r="C406" s="80" t="s">
        <v>572</v>
      </c>
      <c r="D406" s="80" t="s">
        <v>872</v>
      </c>
      <c r="E406" s="80" t="s">
        <v>446</v>
      </c>
      <c r="F406" s="79">
        <v>480000</v>
      </c>
      <c r="G406" s="79">
        <v>480000</v>
      </c>
      <c r="H406" s="79">
        <v>0</v>
      </c>
      <c r="I406" s="2"/>
    </row>
    <row r="407" spans="1:9" ht="63.75" outlineLevel="2" x14ac:dyDescent="0.25">
      <c r="A407" s="81" t="s">
        <v>871</v>
      </c>
      <c r="B407" s="80" t="s">
        <v>792</v>
      </c>
      <c r="C407" s="80" t="s">
        <v>572</v>
      </c>
      <c r="D407" s="80" t="s">
        <v>870</v>
      </c>
      <c r="E407" s="80" t="s">
        <v>430</v>
      </c>
      <c r="F407" s="79">
        <v>261863.42</v>
      </c>
      <c r="G407" s="79">
        <v>261863.42</v>
      </c>
      <c r="H407" s="79">
        <v>0</v>
      </c>
      <c r="I407" s="2"/>
    </row>
    <row r="408" spans="1:9" ht="51" outlineLevel="3" x14ac:dyDescent="0.25">
      <c r="A408" s="81" t="s">
        <v>862</v>
      </c>
      <c r="B408" s="80" t="s">
        <v>792</v>
      </c>
      <c r="C408" s="80" t="s">
        <v>572</v>
      </c>
      <c r="D408" s="80" t="s">
        <v>870</v>
      </c>
      <c r="E408" s="80" t="s">
        <v>860</v>
      </c>
      <c r="F408" s="79">
        <v>261863.42</v>
      </c>
      <c r="G408" s="79">
        <v>261863.42</v>
      </c>
      <c r="H408" s="79">
        <v>0</v>
      </c>
      <c r="I408" s="2"/>
    </row>
    <row r="409" spans="1:9" ht="38.25" outlineLevel="2" x14ac:dyDescent="0.25">
      <c r="A409" s="81" t="s">
        <v>869</v>
      </c>
      <c r="B409" s="80" t="s">
        <v>792</v>
      </c>
      <c r="C409" s="80" t="s">
        <v>572</v>
      </c>
      <c r="D409" s="80" t="s">
        <v>868</v>
      </c>
      <c r="E409" s="80" t="s">
        <v>430</v>
      </c>
      <c r="F409" s="79">
        <v>6045312.3399999999</v>
      </c>
      <c r="G409" s="79">
        <v>6045312.3399999999</v>
      </c>
      <c r="H409" s="79">
        <v>1559690.6</v>
      </c>
      <c r="I409" s="2"/>
    </row>
    <row r="410" spans="1:9" ht="25.5" outlineLevel="3" x14ac:dyDescent="0.25">
      <c r="A410" s="81" t="s">
        <v>449</v>
      </c>
      <c r="B410" s="80" t="s">
        <v>792</v>
      </c>
      <c r="C410" s="80" t="s">
        <v>572</v>
      </c>
      <c r="D410" s="80" t="s">
        <v>868</v>
      </c>
      <c r="E410" s="80" t="s">
        <v>446</v>
      </c>
      <c r="F410" s="79">
        <v>6045312.3399999999</v>
      </c>
      <c r="G410" s="79">
        <v>6045312.3399999999</v>
      </c>
      <c r="H410" s="79">
        <v>1559690.6</v>
      </c>
      <c r="I410" s="2"/>
    </row>
    <row r="411" spans="1:9" ht="89.25" outlineLevel="2" x14ac:dyDescent="0.25">
      <c r="A411" s="81" t="s">
        <v>867</v>
      </c>
      <c r="B411" s="80" t="s">
        <v>792</v>
      </c>
      <c r="C411" s="80" t="s">
        <v>572</v>
      </c>
      <c r="D411" s="80" t="s">
        <v>866</v>
      </c>
      <c r="E411" s="80" t="s">
        <v>430</v>
      </c>
      <c r="F411" s="79">
        <v>5000000</v>
      </c>
      <c r="G411" s="79">
        <v>5000000</v>
      </c>
      <c r="H411" s="79">
        <v>0</v>
      </c>
      <c r="I411" s="2"/>
    </row>
    <row r="412" spans="1:9" ht="25.5" outlineLevel="3" x14ac:dyDescent="0.25">
      <c r="A412" s="81" t="s">
        <v>449</v>
      </c>
      <c r="B412" s="80" t="s">
        <v>792</v>
      </c>
      <c r="C412" s="80" t="s">
        <v>572</v>
      </c>
      <c r="D412" s="80" t="s">
        <v>866</v>
      </c>
      <c r="E412" s="80" t="s">
        <v>446</v>
      </c>
      <c r="F412" s="79">
        <v>5000000</v>
      </c>
      <c r="G412" s="79">
        <v>5000000</v>
      </c>
      <c r="H412" s="79">
        <v>0</v>
      </c>
      <c r="I412" s="2"/>
    </row>
    <row r="413" spans="1:9" ht="38.25" outlineLevel="2" x14ac:dyDescent="0.25">
      <c r="A413" s="81" t="s">
        <v>865</v>
      </c>
      <c r="B413" s="80" t="s">
        <v>792</v>
      </c>
      <c r="C413" s="80" t="s">
        <v>572</v>
      </c>
      <c r="D413" s="80" t="s">
        <v>864</v>
      </c>
      <c r="E413" s="80" t="s">
        <v>430</v>
      </c>
      <c r="F413" s="79">
        <v>9039883.8599999994</v>
      </c>
      <c r="G413" s="79">
        <v>9039883.8599999994</v>
      </c>
      <c r="H413" s="79">
        <v>8888429.5199999996</v>
      </c>
      <c r="I413" s="2"/>
    </row>
    <row r="414" spans="1:9" ht="51" outlineLevel="3" x14ac:dyDescent="0.25">
      <c r="A414" s="81" t="s">
        <v>862</v>
      </c>
      <c r="B414" s="80" t="s">
        <v>792</v>
      </c>
      <c r="C414" s="80" t="s">
        <v>572</v>
      </c>
      <c r="D414" s="80" t="s">
        <v>864</v>
      </c>
      <c r="E414" s="80" t="s">
        <v>860</v>
      </c>
      <c r="F414" s="79">
        <v>9039883.8599999994</v>
      </c>
      <c r="G414" s="79">
        <v>9039883.8599999994</v>
      </c>
      <c r="H414" s="79">
        <v>8888429.5199999996</v>
      </c>
      <c r="I414" s="2"/>
    </row>
    <row r="415" spans="1:9" ht="51" outlineLevel="2" x14ac:dyDescent="0.25">
      <c r="A415" s="81" t="s">
        <v>863</v>
      </c>
      <c r="B415" s="80" t="s">
        <v>792</v>
      </c>
      <c r="C415" s="80" t="s">
        <v>572</v>
      </c>
      <c r="D415" s="80" t="s">
        <v>861</v>
      </c>
      <c r="E415" s="80" t="s">
        <v>430</v>
      </c>
      <c r="F415" s="79">
        <v>4803736.1399999997</v>
      </c>
      <c r="G415" s="79">
        <v>4803736.1399999997</v>
      </c>
      <c r="H415" s="79">
        <v>4724317.2300000004</v>
      </c>
      <c r="I415" s="2"/>
    </row>
    <row r="416" spans="1:9" ht="51" outlineLevel="3" x14ac:dyDescent="0.25">
      <c r="A416" s="81" t="s">
        <v>862</v>
      </c>
      <c r="B416" s="80" t="s">
        <v>792</v>
      </c>
      <c r="C416" s="80" t="s">
        <v>572</v>
      </c>
      <c r="D416" s="80" t="s">
        <v>861</v>
      </c>
      <c r="E416" s="80" t="s">
        <v>860</v>
      </c>
      <c r="F416" s="79">
        <v>4803736.1399999997</v>
      </c>
      <c r="G416" s="79">
        <v>4803736.1399999997</v>
      </c>
      <c r="H416" s="79">
        <v>4724317.2300000004</v>
      </c>
      <c r="I416" s="2"/>
    </row>
    <row r="417" spans="1:9" ht="25.5" outlineLevel="1" x14ac:dyDescent="0.25">
      <c r="A417" s="81" t="s">
        <v>859</v>
      </c>
      <c r="B417" s="80" t="s">
        <v>792</v>
      </c>
      <c r="C417" s="80" t="s">
        <v>853</v>
      </c>
      <c r="D417" s="80" t="s">
        <v>432</v>
      </c>
      <c r="E417" s="80" t="s">
        <v>430</v>
      </c>
      <c r="F417" s="79">
        <v>4700000</v>
      </c>
      <c r="G417" s="79">
        <v>4700000</v>
      </c>
      <c r="H417" s="79">
        <v>4700000</v>
      </c>
      <c r="I417" s="2"/>
    </row>
    <row r="418" spans="1:9" ht="51" outlineLevel="2" x14ac:dyDescent="0.25">
      <c r="A418" s="81" t="s">
        <v>858</v>
      </c>
      <c r="B418" s="80" t="s">
        <v>792</v>
      </c>
      <c r="C418" s="80" t="s">
        <v>853</v>
      </c>
      <c r="D418" s="80" t="s">
        <v>857</v>
      </c>
      <c r="E418" s="80" t="s">
        <v>430</v>
      </c>
      <c r="F418" s="79">
        <v>3000000</v>
      </c>
      <c r="G418" s="79">
        <v>3000000</v>
      </c>
      <c r="H418" s="79">
        <v>3000000</v>
      </c>
      <c r="I418" s="2"/>
    </row>
    <row r="419" spans="1:9" ht="76.5" outlineLevel="3" x14ac:dyDescent="0.25">
      <c r="A419" s="81" t="s">
        <v>481</v>
      </c>
      <c r="B419" s="80" t="s">
        <v>792</v>
      </c>
      <c r="C419" s="80" t="s">
        <v>853</v>
      </c>
      <c r="D419" s="80" t="s">
        <v>857</v>
      </c>
      <c r="E419" s="80" t="s">
        <v>478</v>
      </c>
      <c r="F419" s="79">
        <v>3000000</v>
      </c>
      <c r="G419" s="79">
        <v>3000000</v>
      </c>
      <c r="H419" s="79">
        <v>3000000</v>
      </c>
      <c r="I419" s="2"/>
    </row>
    <row r="420" spans="1:9" ht="63.75" outlineLevel="2" x14ac:dyDescent="0.25">
      <c r="A420" s="81" t="s">
        <v>856</v>
      </c>
      <c r="B420" s="80" t="s">
        <v>792</v>
      </c>
      <c r="C420" s="80" t="s">
        <v>853</v>
      </c>
      <c r="D420" s="80" t="s">
        <v>855</v>
      </c>
      <c r="E420" s="80" t="s">
        <v>430</v>
      </c>
      <c r="F420" s="79">
        <v>500000</v>
      </c>
      <c r="G420" s="79">
        <v>500000</v>
      </c>
      <c r="H420" s="79">
        <v>500000</v>
      </c>
      <c r="I420" s="2"/>
    </row>
    <row r="421" spans="1:9" ht="76.5" outlineLevel="3" x14ac:dyDescent="0.25">
      <c r="A421" s="81" t="s">
        <v>481</v>
      </c>
      <c r="B421" s="80" t="s">
        <v>792</v>
      </c>
      <c r="C421" s="80" t="s">
        <v>853</v>
      </c>
      <c r="D421" s="80" t="s">
        <v>855</v>
      </c>
      <c r="E421" s="80" t="s">
        <v>478</v>
      </c>
      <c r="F421" s="79">
        <v>500000</v>
      </c>
      <c r="G421" s="79">
        <v>500000</v>
      </c>
      <c r="H421" s="79">
        <v>500000</v>
      </c>
      <c r="I421" s="2"/>
    </row>
    <row r="422" spans="1:9" ht="89.25" outlineLevel="2" x14ac:dyDescent="0.25">
      <c r="A422" s="81" t="s">
        <v>854</v>
      </c>
      <c r="B422" s="80" t="s">
        <v>792</v>
      </c>
      <c r="C422" s="80" t="s">
        <v>853</v>
      </c>
      <c r="D422" s="80" t="s">
        <v>852</v>
      </c>
      <c r="E422" s="80" t="s">
        <v>430</v>
      </c>
      <c r="F422" s="79">
        <v>1200000</v>
      </c>
      <c r="G422" s="79">
        <v>1200000</v>
      </c>
      <c r="H422" s="79">
        <v>1200000</v>
      </c>
      <c r="I422" s="2"/>
    </row>
    <row r="423" spans="1:9" ht="76.5" outlineLevel="3" x14ac:dyDescent="0.25">
      <c r="A423" s="81" t="s">
        <v>481</v>
      </c>
      <c r="B423" s="80" t="s">
        <v>792</v>
      </c>
      <c r="C423" s="80" t="s">
        <v>853</v>
      </c>
      <c r="D423" s="80" t="s">
        <v>852</v>
      </c>
      <c r="E423" s="80" t="s">
        <v>478</v>
      </c>
      <c r="F423" s="79">
        <v>1200000</v>
      </c>
      <c r="G423" s="79">
        <v>1200000</v>
      </c>
      <c r="H423" s="79">
        <v>1200000</v>
      </c>
      <c r="I423" s="2"/>
    </row>
    <row r="424" spans="1:9" outlineLevel="1" x14ac:dyDescent="0.25">
      <c r="A424" s="81" t="s">
        <v>851</v>
      </c>
      <c r="B424" s="80" t="s">
        <v>792</v>
      </c>
      <c r="C424" s="80" t="s">
        <v>848</v>
      </c>
      <c r="D424" s="80" t="s">
        <v>432</v>
      </c>
      <c r="E424" s="80" t="s">
        <v>430</v>
      </c>
      <c r="F424" s="79">
        <v>5015926.88</v>
      </c>
      <c r="G424" s="79">
        <v>5015926.88</v>
      </c>
      <c r="H424" s="79">
        <v>5011554.68</v>
      </c>
      <c r="I424" s="2"/>
    </row>
    <row r="425" spans="1:9" ht="25.5" outlineLevel="2" x14ac:dyDescent="0.25">
      <c r="A425" s="81" t="s">
        <v>850</v>
      </c>
      <c r="B425" s="80" t="s">
        <v>792</v>
      </c>
      <c r="C425" s="80" t="s">
        <v>848</v>
      </c>
      <c r="D425" s="80" t="s">
        <v>847</v>
      </c>
      <c r="E425" s="80" t="s">
        <v>430</v>
      </c>
      <c r="F425" s="79">
        <v>5015926.88</v>
      </c>
      <c r="G425" s="79">
        <v>5015926.88</v>
      </c>
      <c r="H425" s="79">
        <v>5011554.68</v>
      </c>
      <c r="I425" s="2"/>
    </row>
    <row r="426" spans="1:9" ht="25.5" outlineLevel="3" x14ac:dyDescent="0.25">
      <c r="A426" s="81" t="s">
        <v>849</v>
      </c>
      <c r="B426" s="80" t="s">
        <v>792</v>
      </c>
      <c r="C426" s="80" t="s">
        <v>848</v>
      </c>
      <c r="D426" s="80" t="s">
        <v>847</v>
      </c>
      <c r="E426" s="80" t="s">
        <v>846</v>
      </c>
      <c r="F426" s="79">
        <v>5015926.88</v>
      </c>
      <c r="G426" s="79">
        <v>5015926.88</v>
      </c>
      <c r="H426" s="79">
        <v>5011554.68</v>
      </c>
      <c r="I426" s="2"/>
    </row>
    <row r="427" spans="1:9" outlineLevel="1" x14ac:dyDescent="0.25">
      <c r="A427" s="81" t="s">
        <v>445</v>
      </c>
      <c r="B427" s="80" t="s">
        <v>792</v>
      </c>
      <c r="C427" s="80" t="s">
        <v>436</v>
      </c>
      <c r="D427" s="80" t="s">
        <v>432</v>
      </c>
      <c r="E427" s="80" t="s">
        <v>430</v>
      </c>
      <c r="F427" s="79">
        <v>1591299.43</v>
      </c>
      <c r="G427" s="79">
        <v>1591299.43</v>
      </c>
      <c r="H427" s="79">
        <v>1492059.48</v>
      </c>
      <c r="I427" s="2"/>
    </row>
    <row r="428" spans="1:9" ht="51" outlineLevel="2" x14ac:dyDescent="0.25">
      <c r="A428" s="81" t="s">
        <v>845</v>
      </c>
      <c r="B428" s="80" t="s">
        <v>792</v>
      </c>
      <c r="C428" s="80" t="s">
        <v>436</v>
      </c>
      <c r="D428" s="80" t="s">
        <v>844</v>
      </c>
      <c r="E428" s="80" t="s">
        <v>430</v>
      </c>
      <c r="F428" s="79">
        <v>509367.43</v>
      </c>
      <c r="G428" s="79">
        <v>509367.43</v>
      </c>
      <c r="H428" s="79">
        <v>509367.43</v>
      </c>
      <c r="I428" s="2"/>
    </row>
    <row r="429" spans="1:9" ht="38.25" outlineLevel="3" x14ac:dyDescent="0.25">
      <c r="A429" s="81" t="s">
        <v>565</v>
      </c>
      <c r="B429" s="80" t="s">
        <v>792</v>
      </c>
      <c r="C429" s="80" t="s">
        <v>436</v>
      </c>
      <c r="D429" s="80" t="s">
        <v>844</v>
      </c>
      <c r="E429" s="80" t="s">
        <v>563</v>
      </c>
      <c r="F429" s="79">
        <v>509367.43</v>
      </c>
      <c r="G429" s="79">
        <v>509367.43</v>
      </c>
      <c r="H429" s="79">
        <v>509367.43</v>
      </c>
      <c r="I429" s="2"/>
    </row>
    <row r="430" spans="1:9" ht="38.25" outlineLevel="2" x14ac:dyDescent="0.25">
      <c r="A430" s="81" t="s">
        <v>843</v>
      </c>
      <c r="B430" s="80" t="s">
        <v>792</v>
      </c>
      <c r="C430" s="80" t="s">
        <v>436</v>
      </c>
      <c r="D430" s="80" t="s">
        <v>842</v>
      </c>
      <c r="E430" s="80" t="s">
        <v>430</v>
      </c>
      <c r="F430" s="79">
        <v>89200</v>
      </c>
      <c r="G430" s="79">
        <v>89200</v>
      </c>
      <c r="H430" s="79">
        <v>42860.05</v>
      </c>
      <c r="I430" s="2"/>
    </row>
    <row r="431" spans="1:9" outlineLevel="3" x14ac:dyDescent="0.25">
      <c r="A431" s="81" t="s">
        <v>750</v>
      </c>
      <c r="B431" s="80" t="s">
        <v>792</v>
      </c>
      <c r="C431" s="80" t="s">
        <v>436</v>
      </c>
      <c r="D431" s="80" t="s">
        <v>842</v>
      </c>
      <c r="E431" s="80" t="s">
        <v>749</v>
      </c>
      <c r="F431" s="79">
        <v>921.66</v>
      </c>
      <c r="G431" s="79">
        <v>921.66</v>
      </c>
      <c r="H431" s="79">
        <v>486.48</v>
      </c>
      <c r="I431" s="2"/>
    </row>
    <row r="432" spans="1:9" ht="51" outlineLevel="3" x14ac:dyDescent="0.25">
      <c r="A432" s="81" t="s">
        <v>748</v>
      </c>
      <c r="B432" s="80" t="s">
        <v>792</v>
      </c>
      <c r="C432" s="80" t="s">
        <v>436</v>
      </c>
      <c r="D432" s="80" t="s">
        <v>842</v>
      </c>
      <c r="E432" s="80" t="s">
        <v>747</v>
      </c>
      <c r="F432" s="79">
        <v>278.33999999999997</v>
      </c>
      <c r="G432" s="79">
        <v>278.33999999999997</v>
      </c>
      <c r="H432" s="79">
        <v>146.91999999999999</v>
      </c>
      <c r="I432" s="2"/>
    </row>
    <row r="433" spans="1:9" ht="25.5" outlineLevel="3" x14ac:dyDescent="0.25">
      <c r="A433" s="81" t="s">
        <v>449</v>
      </c>
      <c r="B433" s="80" t="s">
        <v>792</v>
      </c>
      <c r="C433" s="80" t="s">
        <v>436</v>
      </c>
      <c r="D433" s="80" t="s">
        <v>842</v>
      </c>
      <c r="E433" s="80" t="s">
        <v>446</v>
      </c>
      <c r="F433" s="79">
        <v>88000</v>
      </c>
      <c r="G433" s="79">
        <v>88000</v>
      </c>
      <c r="H433" s="79">
        <v>42226.65</v>
      </c>
      <c r="I433" s="2"/>
    </row>
    <row r="434" spans="1:9" ht="102" outlineLevel="2" x14ac:dyDescent="0.25">
      <c r="A434" s="81" t="s">
        <v>841</v>
      </c>
      <c r="B434" s="80" t="s">
        <v>792</v>
      </c>
      <c r="C434" s="80" t="s">
        <v>436</v>
      </c>
      <c r="D434" s="80" t="s">
        <v>840</v>
      </c>
      <c r="E434" s="80" t="s">
        <v>430</v>
      </c>
      <c r="F434" s="79">
        <v>440732</v>
      </c>
      <c r="G434" s="79">
        <v>440732</v>
      </c>
      <c r="H434" s="79">
        <v>440732</v>
      </c>
      <c r="I434" s="2"/>
    </row>
    <row r="435" spans="1:9" ht="76.5" outlineLevel="3" x14ac:dyDescent="0.25">
      <c r="A435" s="81" t="s">
        <v>793</v>
      </c>
      <c r="B435" s="80" t="s">
        <v>792</v>
      </c>
      <c r="C435" s="80" t="s">
        <v>436</v>
      </c>
      <c r="D435" s="80" t="s">
        <v>840</v>
      </c>
      <c r="E435" s="80" t="s">
        <v>789</v>
      </c>
      <c r="F435" s="79">
        <v>440732</v>
      </c>
      <c r="G435" s="79">
        <v>440732</v>
      </c>
      <c r="H435" s="79">
        <v>440732</v>
      </c>
      <c r="I435" s="2"/>
    </row>
    <row r="436" spans="1:9" ht="38.25" outlineLevel="2" x14ac:dyDescent="0.25">
      <c r="A436" s="81" t="s">
        <v>839</v>
      </c>
      <c r="B436" s="80" t="s">
        <v>792</v>
      </c>
      <c r="C436" s="80" t="s">
        <v>436</v>
      </c>
      <c r="D436" s="80" t="s">
        <v>838</v>
      </c>
      <c r="E436" s="80" t="s">
        <v>430</v>
      </c>
      <c r="F436" s="79">
        <v>552000</v>
      </c>
      <c r="G436" s="79">
        <v>552000</v>
      </c>
      <c r="H436" s="79">
        <v>499100</v>
      </c>
      <c r="I436" s="2"/>
    </row>
    <row r="437" spans="1:9" ht="38.25" outlineLevel="3" x14ac:dyDescent="0.25">
      <c r="A437" s="81" t="s">
        <v>814</v>
      </c>
      <c r="B437" s="80" t="s">
        <v>792</v>
      </c>
      <c r="C437" s="80" t="s">
        <v>436</v>
      </c>
      <c r="D437" s="80" t="s">
        <v>838</v>
      </c>
      <c r="E437" s="80" t="s">
        <v>812</v>
      </c>
      <c r="F437" s="79">
        <v>552000</v>
      </c>
      <c r="G437" s="79">
        <v>552000</v>
      </c>
      <c r="H437" s="79">
        <v>499100</v>
      </c>
      <c r="I437" s="2"/>
    </row>
    <row r="438" spans="1:9" outlineLevel="1" x14ac:dyDescent="0.25">
      <c r="A438" s="81" t="s">
        <v>433</v>
      </c>
      <c r="B438" s="80" t="s">
        <v>792</v>
      </c>
      <c r="C438" s="80" t="s">
        <v>427</v>
      </c>
      <c r="D438" s="80" t="s">
        <v>432</v>
      </c>
      <c r="E438" s="80" t="s">
        <v>430</v>
      </c>
      <c r="F438" s="79">
        <v>69343292.819999993</v>
      </c>
      <c r="G438" s="79">
        <v>69343292.819999993</v>
      </c>
      <c r="H438" s="79">
        <v>63921757.07</v>
      </c>
      <c r="I438" s="2"/>
    </row>
    <row r="439" spans="1:9" ht="153" outlineLevel="2" x14ac:dyDescent="0.25">
      <c r="A439" s="81" t="s">
        <v>837</v>
      </c>
      <c r="B439" s="80" t="s">
        <v>792</v>
      </c>
      <c r="C439" s="80" t="s">
        <v>427</v>
      </c>
      <c r="D439" s="80" t="s">
        <v>836</v>
      </c>
      <c r="E439" s="80" t="s">
        <v>430</v>
      </c>
      <c r="F439" s="79">
        <v>305000</v>
      </c>
      <c r="G439" s="79">
        <v>305000</v>
      </c>
      <c r="H439" s="79">
        <v>76340</v>
      </c>
      <c r="I439" s="2"/>
    </row>
    <row r="440" spans="1:9" ht="25.5" outlineLevel="3" x14ac:dyDescent="0.25">
      <c r="A440" s="81" t="s">
        <v>449</v>
      </c>
      <c r="B440" s="80" t="s">
        <v>792</v>
      </c>
      <c r="C440" s="80" t="s">
        <v>427</v>
      </c>
      <c r="D440" s="80" t="s">
        <v>836</v>
      </c>
      <c r="E440" s="80" t="s">
        <v>446</v>
      </c>
      <c r="F440" s="79">
        <v>0</v>
      </c>
      <c r="G440" s="79">
        <v>0</v>
      </c>
      <c r="H440" s="79">
        <v>0</v>
      </c>
      <c r="I440" s="2"/>
    </row>
    <row r="441" spans="1:9" ht="38.25" outlineLevel="3" x14ac:dyDescent="0.25">
      <c r="A441" s="81" t="s">
        <v>565</v>
      </c>
      <c r="B441" s="80" t="s">
        <v>792</v>
      </c>
      <c r="C441" s="80" t="s">
        <v>427</v>
      </c>
      <c r="D441" s="80" t="s">
        <v>836</v>
      </c>
      <c r="E441" s="80" t="s">
        <v>563</v>
      </c>
      <c r="F441" s="79">
        <v>305000</v>
      </c>
      <c r="G441" s="79">
        <v>305000</v>
      </c>
      <c r="H441" s="79">
        <v>76340</v>
      </c>
      <c r="I441" s="2"/>
    </row>
    <row r="442" spans="1:9" ht="51" outlineLevel="2" x14ac:dyDescent="0.25">
      <c r="A442" s="81" t="s">
        <v>835</v>
      </c>
      <c r="B442" s="80" t="s">
        <v>792</v>
      </c>
      <c r="C442" s="80" t="s">
        <v>427</v>
      </c>
      <c r="D442" s="80" t="s">
        <v>834</v>
      </c>
      <c r="E442" s="80" t="s">
        <v>430</v>
      </c>
      <c r="F442" s="79">
        <v>189561</v>
      </c>
      <c r="G442" s="79">
        <v>189561</v>
      </c>
      <c r="H442" s="79">
        <v>148683</v>
      </c>
      <c r="I442" s="2"/>
    </row>
    <row r="443" spans="1:9" ht="38.25" outlineLevel="3" x14ac:dyDescent="0.25">
      <c r="A443" s="81" t="s">
        <v>565</v>
      </c>
      <c r="B443" s="80" t="s">
        <v>792</v>
      </c>
      <c r="C443" s="80" t="s">
        <v>427</v>
      </c>
      <c r="D443" s="80" t="s">
        <v>834</v>
      </c>
      <c r="E443" s="80" t="s">
        <v>563</v>
      </c>
      <c r="F443" s="79">
        <v>189561</v>
      </c>
      <c r="G443" s="79">
        <v>189561</v>
      </c>
      <c r="H443" s="79">
        <v>148683</v>
      </c>
      <c r="I443" s="2"/>
    </row>
    <row r="444" spans="1:9" ht="89.25" outlineLevel="2" x14ac:dyDescent="0.25">
      <c r="A444" s="81" t="s">
        <v>833</v>
      </c>
      <c r="B444" s="80" t="s">
        <v>792</v>
      </c>
      <c r="C444" s="80" t="s">
        <v>427</v>
      </c>
      <c r="D444" s="80" t="s">
        <v>832</v>
      </c>
      <c r="E444" s="80" t="s">
        <v>430</v>
      </c>
      <c r="F444" s="79">
        <v>1873700</v>
      </c>
      <c r="G444" s="79">
        <v>1873700</v>
      </c>
      <c r="H444" s="79">
        <v>1047902.84</v>
      </c>
      <c r="I444" s="2"/>
    </row>
    <row r="445" spans="1:9" ht="38.25" outlineLevel="3" x14ac:dyDescent="0.25">
      <c r="A445" s="81" t="s">
        <v>437</v>
      </c>
      <c r="B445" s="80" t="s">
        <v>792</v>
      </c>
      <c r="C445" s="80" t="s">
        <v>427</v>
      </c>
      <c r="D445" s="80" t="s">
        <v>832</v>
      </c>
      <c r="E445" s="80" t="s">
        <v>434</v>
      </c>
      <c r="F445" s="79">
        <v>1873700</v>
      </c>
      <c r="G445" s="79">
        <v>1873700</v>
      </c>
      <c r="H445" s="79">
        <v>1047902.84</v>
      </c>
      <c r="I445" s="2"/>
    </row>
    <row r="446" spans="1:9" ht="89.25" outlineLevel="2" x14ac:dyDescent="0.25">
      <c r="A446" s="81" t="s">
        <v>831</v>
      </c>
      <c r="B446" s="80" t="s">
        <v>792</v>
      </c>
      <c r="C446" s="80" t="s">
        <v>427</v>
      </c>
      <c r="D446" s="80" t="s">
        <v>830</v>
      </c>
      <c r="E446" s="80" t="s">
        <v>430</v>
      </c>
      <c r="F446" s="79">
        <v>1057931.82</v>
      </c>
      <c r="G446" s="79">
        <v>1057931.82</v>
      </c>
      <c r="H446" s="79">
        <v>908051.62</v>
      </c>
      <c r="I446" s="2"/>
    </row>
    <row r="447" spans="1:9" ht="38.25" outlineLevel="3" x14ac:dyDescent="0.25">
      <c r="A447" s="81" t="s">
        <v>565</v>
      </c>
      <c r="B447" s="80" t="s">
        <v>792</v>
      </c>
      <c r="C447" s="80" t="s">
        <v>427</v>
      </c>
      <c r="D447" s="80" t="s">
        <v>830</v>
      </c>
      <c r="E447" s="80" t="s">
        <v>563</v>
      </c>
      <c r="F447" s="79">
        <v>1057931.82</v>
      </c>
      <c r="G447" s="79">
        <v>1057931.82</v>
      </c>
      <c r="H447" s="79">
        <v>908051.62</v>
      </c>
      <c r="I447" s="2"/>
    </row>
    <row r="448" spans="1:9" ht="51" outlineLevel="2" x14ac:dyDescent="0.25">
      <c r="A448" s="81" t="s">
        <v>829</v>
      </c>
      <c r="B448" s="80" t="s">
        <v>792</v>
      </c>
      <c r="C448" s="80" t="s">
        <v>427</v>
      </c>
      <c r="D448" s="80" t="s">
        <v>828</v>
      </c>
      <c r="E448" s="80" t="s">
        <v>430</v>
      </c>
      <c r="F448" s="79">
        <v>65375900</v>
      </c>
      <c r="G448" s="79">
        <v>65375900</v>
      </c>
      <c r="H448" s="79">
        <v>61261530.579999998</v>
      </c>
      <c r="I448" s="2"/>
    </row>
    <row r="449" spans="1:9" ht="38.25" outlineLevel="3" x14ac:dyDescent="0.25">
      <c r="A449" s="81" t="s">
        <v>814</v>
      </c>
      <c r="B449" s="80" t="s">
        <v>792</v>
      </c>
      <c r="C449" s="80" t="s">
        <v>427</v>
      </c>
      <c r="D449" s="80" t="s">
        <v>828</v>
      </c>
      <c r="E449" s="80" t="s">
        <v>812</v>
      </c>
      <c r="F449" s="79">
        <v>30094332.41</v>
      </c>
      <c r="G449" s="79">
        <v>30094332.41</v>
      </c>
      <c r="H449" s="79">
        <v>26213698.59</v>
      </c>
      <c r="I449" s="2"/>
    </row>
    <row r="450" spans="1:9" ht="38.25" outlineLevel="3" x14ac:dyDescent="0.25">
      <c r="A450" s="81" t="s">
        <v>437</v>
      </c>
      <c r="B450" s="80" t="s">
        <v>792</v>
      </c>
      <c r="C450" s="80" t="s">
        <v>427</v>
      </c>
      <c r="D450" s="80" t="s">
        <v>828</v>
      </c>
      <c r="E450" s="80" t="s">
        <v>434</v>
      </c>
      <c r="F450" s="79">
        <v>800000</v>
      </c>
      <c r="G450" s="79">
        <v>800000</v>
      </c>
      <c r="H450" s="79">
        <v>566264.4</v>
      </c>
      <c r="I450" s="2"/>
    </row>
    <row r="451" spans="1:9" ht="38.25" outlineLevel="3" x14ac:dyDescent="0.25">
      <c r="A451" s="81" t="s">
        <v>565</v>
      </c>
      <c r="B451" s="80" t="s">
        <v>792</v>
      </c>
      <c r="C451" s="80" t="s">
        <v>427</v>
      </c>
      <c r="D451" s="80" t="s">
        <v>828</v>
      </c>
      <c r="E451" s="80" t="s">
        <v>563</v>
      </c>
      <c r="F451" s="79">
        <v>34481567.590000004</v>
      </c>
      <c r="G451" s="79">
        <v>34481567.590000004</v>
      </c>
      <c r="H451" s="79">
        <v>34481567.590000004</v>
      </c>
      <c r="I451" s="2"/>
    </row>
    <row r="452" spans="1:9" ht="89.25" outlineLevel="2" x14ac:dyDescent="0.25">
      <c r="A452" s="81" t="s">
        <v>827</v>
      </c>
      <c r="B452" s="80" t="s">
        <v>792</v>
      </c>
      <c r="C452" s="80" t="s">
        <v>427</v>
      </c>
      <c r="D452" s="80" t="s">
        <v>826</v>
      </c>
      <c r="E452" s="80" t="s">
        <v>430</v>
      </c>
      <c r="F452" s="79">
        <v>541200</v>
      </c>
      <c r="G452" s="79">
        <v>541200</v>
      </c>
      <c r="H452" s="79">
        <v>479249.03</v>
      </c>
      <c r="I452" s="2"/>
    </row>
    <row r="453" spans="1:9" ht="38.25" outlineLevel="3" x14ac:dyDescent="0.25">
      <c r="A453" s="81" t="s">
        <v>565</v>
      </c>
      <c r="B453" s="80" t="s">
        <v>792</v>
      </c>
      <c r="C453" s="80" t="s">
        <v>427</v>
      </c>
      <c r="D453" s="80" t="s">
        <v>826</v>
      </c>
      <c r="E453" s="80" t="s">
        <v>563</v>
      </c>
      <c r="F453" s="79">
        <v>541200</v>
      </c>
      <c r="G453" s="79">
        <v>541200</v>
      </c>
      <c r="H453" s="79">
        <v>479249.03</v>
      </c>
      <c r="I453" s="2"/>
    </row>
    <row r="454" spans="1:9" ht="25.5" outlineLevel="1" x14ac:dyDescent="0.25">
      <c r="A454" s="81" t="s">
        <v>562</v>
      </c>
      <c r="B454" s="80" t="s">
        <v>792</v>
      </c>
      <c r="C454" s="80" t="s">
        <v>556</v>
      </c>
      <c r="D454" s="80" t="s">
        <v>432</v>
      </c>
      <c r="E454" s="80" t="s">
        <v>430</v>
      </c>
      <c r="F454" s="79">
        <v>4512219.7</v>
      </c>
      <c r="G454" s="79">
        <v>4512219.7</v>
      </c>
      <c r="H454" s="79">
        <v>4047133.4</v>
      </c>
      <c r="I454" s="2"/>
    </row>
    <row r="455" spans="1:9" ht="89.25" outlineLevel="2" x14ac:dyDescent="0.25">
      <c r="A455" s="81" t="s">
        <v>825</v>
      </c>
      <c r="B455" s="80" t="s">
        <v>792</v>
      </c>
      <c r="C455" s="80" t="s">
        <v>556</v>
      </c>
      <c r="D455" s="80" t="s">
        <v>824</v>
      </c>
      <c r="E455" s="80" t="s">
        <v>430</v>
      </c>
      <c r="F455" s="79">
        <v>424150</v>
      </c>
      <c r="G455" s="79">
        <v>424150</v>
      </c>
      <c r="H455" s="79">
        <v>424150</v>
      </c>
      <c r="I455" s="2"/>
    </row>
    <row r="456" spans="1:9" ht="38.25" outlineLevel="3" x14ac:dyDescent="0.25">
      <c r="A456" s="81" t="s">
        <v>552</v>
      </c>
      <c r="B456" s="80" t="s">
        <v>792</v>
      </c>
      <c r="C456" s="80" t="s">
        <v>556</v>
      </c>
      <c r="D456" s="80" t="s">
        <v>824</v>
      </c>
      <c r="E456" s="80" t="s">
        <v>550</v>
      </c>
      <c r="F456" s="79">
        <v>424150</v>
      </c>
      <c r="G456" s="79">
        <v>424150</v>
      </c>
      <c r="H456" s="79">
        <v>424150</v>
      </c>
      <c r="I456" s="2"/>
    </row>
    <row r="457" spans="1:9" ht="63.75" outlineLevel="2" x14ac:dyDescent="0.25">
      <c r="A457" s="81" t="s">
        <v>823</v>
      </c>
      <c r="B457" s="80" t="s">
        <v>792</v>
      </c>
      <c r="C457" s="80" t="s">
        <v>556</v>
      </c>
      <c r="D457" s="80" t="s">
        <v>822</v>
      </c>
      <c r="E457" s="80" t="s">
        <v>430</v>
      </c>
      <c r="F457" s="79">
        <v>0</v>
      </c>
      <c r="G457" s="79">
        <v>0</v>
      </c>
      <c r="H457" s="79">
        <v>0</v>
      </c>
      <c r="I457" s="2"/>
    </row>
    <row r="458" spans="1:9" ht="38.25" outlineLevel="3" x14ac:dyDescent="0.25">
      <c r="A458" s="81" t="s">
        <v>552</v>
      </c>
      <c r="B458" s="80" t="s">
        <v>792</v>
      </c>
      <c r="C458" s="80" t="s">
        <v>556</v>
      </c>
      <c r="D458" s="80" t="s">
        <v>822</v>
      </c>
      <c r="E458" s="80" t="s">
        <v>550</v>
      </c>
      <c r="F458" s="79">
        <v>0</v>
      </c>
      <c r="G458" s="79">
        <v>0</v>
      </c>
      <c r="H458" s="79">
        <v>0</v>
      </c>
      <c r="I458" s="2"/>
    </row>
    <row r="459" spans="1:9" ht="63.75" outlineLevel="2" x14ac:dyDescent="0.25">
      <c r="A459" s="81" t="s">
        <v>821</v>
      </c>
      <c r="B459" s="80" t="s">
        <v>792</v>
      </c>
      <c r="C459" s="80" t="s">
        <v>556</v>
      </c>
      <c r="D459" s="80" t="s">
        <v>820</v>
      </c>
      <c r="E459" s="80" t="s">
        <v>430</v>
      </c>
      <c r="F459" s="79">
        <v>1458830</v>
      </c>
      <c r="G459" s="79">
        <v>1458830</v>
      </c>
      <c r="H459" s="79">
        <v>1458830</v>
      </c>
      <c r="I459" s="2"/>
    </row>
    <row r="460" spans="1:9" ht="38.25" outlineLevel="3" x14ac:dyDescent="0.25">
      <c r="A460" s="81" t="s">
        <v>552</v>
      </c>
      <c r="B460" s="80" t="s">
        <v>792</v>
      </c>
      <c r="C460" s="80" t="s">
        <v>556</v>
      </c>
      <c r="D460" s="80" t="s">
        <v>820</v>
      </c>
      <c r="E460" s="80" t="s">
        <v>550</v>
      </c>
      <c r="F460" s="79">
        <v>1458830</v>
      </c>
      <c r="G460" s="79">
        <v>1458830</v>
      </c>
      <c r="H460" s="79">
        <v>1458830</v>
      </c>
      <c r="I460" s="2"/>
    </row>
    <row r="461" spans="1:9" ht="51" outlineLevel="2" x14ac:dyDescent="0.25">
      <c r="A461" s="81" t="s">
        <v>819</v>
      </c>
      <c r="B461" s="80" t="s">
        <v>792</v>
      </c>
      <c r="C461" s="80" t="s">
        <v>556</v>
      </c>
      <c r="D461" s="80" t="s">
        <v>818</v>
      </c>
      <c r="E461" s="80" t="s">
        <v>430</v>
      </c>
      <c r="F461" s="79">
        <v>0</v>
      </c>
      <c r="G461" s="79">
        <v>0</v>
      </c>
      <c r="H461" s="79">
        <v>0</v>
      </c>
      <c r="I461" s="2"/>
    </row>
    <row r="462" spans="1:9" ht="38.25" outlineLevel="3" x14ac:dyDescent="0.25">
      <c r="A462" s="81" t="s">
        <v>552</v>
      </c>
      <c r="B462" s="80" t="s">
        <v>792</v>
      </c>
      <c r="C462" s="80" t="s">
        <v>556</v>
      </c>
      <c r="D462" s="80" t="s">
        <v>818</v>
      </c>
      <c r="E462" s="80" t="s">
        <v>550</v>
      </c>
      <c r="F462" s="79">
        <v>0</v>
      </c>
      <c r="G462" s="79">
        <v>0</v>
      </c>
      <c r="H462" s="79">
        <v>0</v>
      </c>
      <c r="I462" s="2"/>
    </row>
    <row r="463" spans="1:9" ht="38.25" outlineLevel="2" x14ac:dyDescent="0.25">
      <c r="A463" s="81" t="s">
        <v>817</v>
      </c>
      <c r="B463" s="80" t="s">
        <v>792</v>
      </c>
      <c r="C463" s="80" t="s">
        <v>556</v>
      </c>
      <c r="D463" s="80" t="s">
        <v>816</v>
      </c>
      <c r="E463" s="80" t="s">
        <v>430</v>
      </c>
      <c r="F463" s="79">
        <v>1008000</v>
      </c>
      <c r="G463" s="79">
        <v>1008000</v>
      </c>
      <c r="H463" s="79">
        <v>871363.4</v>
      </c>
      <c r="I463" s="2"/>
    </row>
    <row r="464" spans="1:9" ht="38.25" outlineLevel="3" x14ac:dyDescent="0.25">
      <c r="A464" s="81" t="s">
        <v>437</v>
      </c>
      <c r="B464" s="80" t="s">
        <v>792</v>
      </c>
      <c r="C464" s="80" t="s">
        <v>556</v>
      </c>
      <c r="D464" s="80" t="s">
        <v>816</v>
      </c>
      <c r="E464" s="80" t="s">
        <v>434</v>
      </c>
      <c r="F464" s="79">
        <v>1008000</v>
      </c>
      <c r="G464" s="79">
        <v>1008000</v>
      </c>
      <c r="H464" s="79">
        <v>871363.4</v>
      </c>
      <c r="I464" s="2"/>
    </row>
    <row r="465" spans="1:9" ht="38.25" outlineLevel="2" x14ac:dyDescent="0.25">
      <c r="A465" s="81" t="s">
        <v>815</v>
      </c>
      <c r="B465" s="80" t="s">
        <v>792</v>
      </c>
      <c r="C465" s="80" t="s">
        <v>556</v>
      </c>
      <c r="D465" s="80" t="s">
        <v>813</v>
      </c>
      <c r="E465" s="80" t="s">
        <v>430</v>
      </c>
      <c r="F465" s="79">
        <v>805000</v>
      </c>
      <c r="G465" s="79">
        <v>805000</v>
      </c>
      <c r="H465" s="79">
        <v>805000</v>
      </c>
      <c r="I465" s="2"/>
    </row>
    <row r="466" spans="1:9" ht="38.25" outlineLevel="3" x14ac:dyDescent="0.25">
      <c r="A466" s="81" t="s">
        <v>814</v>
      </c>
      <c r="B466" s="80" t="s">
        <v>792</v>
      </c>
      <c r="C466" s="80" t="s">
        <v>556</v>
      </c>
      <c r="D466" s="80" t="s">
        <v>813</v>
      </c>
      <c r="E466" s="80" t="s">
        <v>812</v>
      </c>
      <c r="F466" s="79">
        <v>805000</v>
      </c>
      <c r="G466" s="79">
        <v>805000</v>
      </c>
      <c r="H466" s="79">
        <v>805000</v>
      </c>
      <c r="I466" s="2"/>
    </row>
    <row r="467" spans="1:9" ht="140.25" outlineLevel="2" x14ac:dyDescent="0.25">
      <c r="A467" s="81" t="s">
        <v>811</v>
      </c>
      <c r="B467" s="80" t="s">
        <v>792</v>
      </c>
      <c r="C467" s="80" t="s">
        <v>556</v>
      </c>
      <c r="D467" s="80" t="s">
        <v>810</v>
      </c>
      <c r="E467" s="80" t="s">
        <v>430</v>
      </c>
      <c r="F467" s="79">
        <v>736651.7</v>
      </c>
      <c r="G467" s="79">
        <v>736651.7</v>
      </c>
      <c r="H467" s="79">
        <v>424218</v>
      </c>
      <c r="I467" s="2"/>
    </row>
    <row r="468" spans="1:9" ht="76.5" outlineLevel="3" x14ac:dyDescent="0.25">
      <c r="A468" s="81" t="s">
        <v>793</v>
      </c>
      <c r="B468" s="80" t="s">
        <v>792</v>
      </c>
      <c r="C468" s="80" t="s">
        <v>556</v>
      </c>
      <c r="D468" s="80" t="s">
        <v>810</v>
      </c>
      <c r="E468" s="80" t="s">
        <v>789</v>
      </c>
      <c r="F468" s="79">
        <v>736651.7</v>
      </c>
      <c r="G468" s="79">
        <v>736651.7</v>
      </c>
      <c r="H468" s="79">
        <v>424218</v>
      </c>
      <c r="I468" s="2"/>
    </row>
    <row r="469" spans="1:9" ht="140.25" outlineLevel="2" x14ac:dyDescent="0.25">
      <c r="A469" s="81" t="s">
        <v>809</v>
      </c>
      <c r="B469" s="80" t="s">
        <v>792</v>
      </c>
      <c r="C469" s="80" t="s">
        <v>556</v>
      </c>
      <c r="D469" s="80" t="s">
        <v>808</v>
      </c>
      <c r="E469" s="80" t="s">
        <v>430</v>
      </c>
      <c r="F469" s="79">
        <v>79588</v>
      </c>
      <c r="G469" s="79">
        <v>79588</v>
      </c>
      <c r="H469" s="79">
        <v>63572</v>
      </c>
      <c r="I469" s="2"/>
    </row>
    <row r="470" spans="1:9" ht="76.5" outlineLevel="3" x14ac:dyDescent="0.25">
      <c r="A470" s="81" t="s">
        <v>793</v>
      </c>
      <c r="B470" s="80" t="s">
        <v>792</v>
      </c>
      <c r="C470" s="80" t="s">
        <v>556</v>
      </c>
      <c r="D470" s="80" t="s">
        <v>808</v>
      </c>
      <c r="E470" s="80" t="s">
        <v>789</v>
      </c>
      <c r="F470" s="79">
        <v>79588</v>
      </c>
      <c r="G470" s="79">
        <v>79588</v>
      </c>
      <c r="H470" s="79">
        <v>63572</v>
      </c>
      <c r="I470" s="2"/>
    </row>
    <row r="471" spans="1:9" ht="25.5" outlineLevel="1" x14ac:dyDescent="0.25">
      <c r="A471" s="81" t="s">
        <v>807</v>
      </c>
      <c r="B471" s="80" t="s">
        <v>792</v>
      </c>
      <c r="C471" s="80" t="s">
        <v>798</v>
      </c>
      <c r="D471" s="80" t="s">
        <v>432</v>
      </c>
      <c r="E471" s="80" t="s">
        <v>430</v>
      </c>
      <c r="F471" s="79">
        <v>10699289.060000001</v>
      </c>
      <c r="G471" s="79">
        <v>10699289.060000001</v>
      </c>
      <c r="H471" s="79">
        <v>7295360.9299999997</v>
      </c>
      <c r="I471" s="2"/>
    </row>
    <row r="472" spans="1:9" ht="25.5" outlineLevel="2" x14ac:dyDescent="0.25">
      <c r="A472" s="81" t="s">
        <v>806</v>
      </c>
      <c r="B472" s="80" t="s">
        <v>792</v>
      </c>
      <c r="C472" s="80" t="s">
        <v>798</v>
      </c>
      <c r="D472" s="80" t="s">
        <v>805</v>
      </c>
      <c r="E472" s="80" t="s">
        <v>430</v>
      </c>
      <c r="F472" s="79">
        <v>170943</v>
      </c>
      <c r="G472" s="79">
        <v>170943</v>
      </c>
      <c r="H472" s="79">
        <v>170943</v>
      </c>
      <c r="I472" s="2"/>
    </row>
    <row r="473" spans="1:9" ht="51" outlineLevel="3" x14ac:dyDescent="0.25">
      <c r="A473" s="81" t="s">
        <v>799</v>
      </c>
      <c r="B473" s="80" t="s">
        <v>792</v>
      </c>
      <c r="C473" s="80" t="s">
        <v>798</v>
      </c>
      <c r="D473" s="80" t="s">
        <v>805</v>
      </c>
      <c r="E473" s="80" t="s">
        <v>796</v>
      </c>
      <c r="F473" s="79">
        <v>170943</v>
      </c>
      <c r="G473" s="79">
        <v>170943</v>
      </c>
      <c r="H473" s="79">
        <v>170943</v>
      </c>
      <c r="I473" s="2"/>
    </row>
    <row r="474" spans="1:9" ht="51" outlineLevel="2" x14ac:dyDescent="0.25">
      <c r="A474" s="81" t="s">
        <v>804</v>
      </c>
      <c r="B474" s="80" t="s">
        <v>792</v>
      </c>
      <c r="C474" s="80" t="s">
        <v>798</v>
      </c>
      <c r="D474" s="80" t="s">
        <v>803</v>
      </c>
      <c r="E474" s="80" t="s">
        <v>430</v>
      </c>
      <c r="F474" s="79">
        <v>600000</v>
      </c>
      <c r="G474" s="79">
        <v>600000</v>
      </c>
      <c r="H474" s="79">
        <v>600000</v>
      </c>
      <c r="I474" s="2"/>
    </row>
    <row r="475" spans="1:9" ht="51" outlineLevel="3" x14ac:dyDescent="0.25">
      <c r="A475" s="81" t="s">
        <v>799</v>
      </c>
      <c r="B475" s="80" t="s">
        <v>792</v>
      </c>
      <c r="C475" s="80" t="s">
        <v>798</v>
      </c>
      <c r="D475" s="80" t="s">
        <v>803</v>
      </c>
      <c r="E475" s="80" t="s">
        <v>796</v>
      </c>
      <c r="F475" s="79">
        <v>600000</v>
      </c>
      <c r="G475" s="79">
        <v>600000</v>
      </c>
      <c r="H475" s="79">
        <v>600000</v>
      </c>
      <c r="I475" s="2"/>
    </row>
    <row r="476" spans="1:9" ht="51" outlineLevel="2" x14ac:dyDescent="0.25">
      <c r="A476" s="81" t="s">
        <v>802</v>
      </c>
      <c r="B476" s="80" t="s">
        <v>792</v>
      </c>
      <c r="C476" s="80" t="s">
        <v>798</v>
      </c>
      <c r="D476" s="80" t="s">
        <v>801</v>
      </c>
      <c r="E476" s="80" t="s">
        <v>430</v>
      </c>
      <c r="F476" s="79">
        <v>6483209.9800000004</v>
      </c>
      <c r="G476" s="79">
        <v>6483209.9800000004</v>
      </c>
      <c r="H476" s="79">
        <v>4260444.91</v>
      </c>
      <c r="I476" s="2"/>
    </row>
    <row r="477" spans="1:9" ht="51" outlineLevel="3" x14ac:dyDescent="0.25">
      <c r="A477" s="81" t="s">
        <v>799</v>
      </c>
      <c r="B477" s="80" t="s">
        <v>792</v>
      </c>
      <c r="C477" s="80" t="s">
        <v>798</v>
      </c>
      <c r="D477" s="80" t="s">
        <v>801</v>
      </c>
      <c r="E477" s="80" t="s">
        <v>796</v>
      </c>
      <c r="F477" s="79">
        <v>6483209.9800000004</v>
      </c>
      <c r="G477" s="79">
        <v>6483209.9800000004</v>
      </c>
      <c r="H477" s="79">
        <v>4260444.91</v>
      </c>
      <c r="I477" s="2"/>
    </row>
    <row r="478" spans="1:9" ht="51" outlineLevel="2" x14ac:dyDescent="0.25">
      <c r="A478" s="81" t="s">
        <v>800</v>
      </c>
      <c r="B478" s="80" t="s">
        <v>792</v>
      </c>
      <c r="C478" s="80" t="s">
        <v>798</v>
      </c>
      <c r="D478" s="80" t="s">
        <v>797</v>
      </c>
      <c r="E478" s="80" t="s">
        <v>430</v>
      </c>
      <c r="F478" s="79">
        <v>3445136.08</v>
      </c>
      <c r="G478" s="79">
        <v>3445136.08</v>
      </c>
      <c r="H478" s="79">
        <v>2263973.02</v>
      </c>
      <c r="I478" s="2"/>
    </row>
    <row r="479" spans="1:9" ht="51" outlineLevel="3" x14ac:dyDescent="0.25">
      <c r="A479" s="81" t="s">
        <v>799</v>
      </c>
      <c r="B479" s="80" t="s">
        <v>792</v>
      </c>
      <c r="C479" s="80" t="s">
        <v>798</v>
      </c>
      <c r="D479" s="80" t="s">
        <v>797</v>
      </c>
      <c r="E479" s="80" t="s">
        <v>796</v>
      </c>
      <c r="F479" s="79">
        <v>3445136.08</v>
      </c>
      <c r="G479" s="79">
        <v>3445136.08</v>
      </c>
      <c r="H479" s="79">
        <v>2263973.02</v>
      </c>
      <c r="I479" s="2"/>
    </row>
    <row r="480" spans="1:9" outlineLevel="1" x14ac:dyDescent="0.25">
      <c r="A480" s="81" t="s">
        <v>795</v>
      </c>
      <c r="B480" s="80" t="s">
        <v>792</v>
      </c>
      <c r="C480" s="80" t="s">
        <v>791</v>
      </c>
      <c r="D480" s="80" t="s">
        <v>432</v>
      </c>
      <c r="E480" s="80" t="s">
        <v>430</v>
      </c>
      <c r="F480" s="79">
        <v>3093768.97</v>
      </c>
      <c r="G480" s="79">
        <v>3093768.97</v>
      </c>
      <c r="H480" s="79">
        <v>3087439.93</v>
      </c>
      <c r="I480" s="2"/>
    </row>
    <row r="481" spans="1:9" ht="76.5" outlineLevel="2" x14ac:dyDescent="0.25">
      <c r="A481" s="81" t="s">
        <v>794</v>
      </c>
      <c r="B481" s="80" t="s">
        <v>792</v>
      </c>
      <c r="C481" s="80" t="s">
        <v>791</v>
      </c>
      <c r="D481" s="80" t="s">
        <v>790</v>
      </c>
      <c r="E481" s="80" t="s">
        <v>430</v>
      </c>
      <c r="F481" s="79">
        <v>3093768.97</v>
      </c>
      <c r="G481" s="79">
        <v>3093768.97</v>
      </c>
      <c r="H481" s="79">
        <v>3087439.93</v>
      </c>
      <c r="I481" s="2"/>
    </row>
    <row r="482" spans="1:9" ht="76.5" outlineLevel="3" x14ac:dyDescent="0.25">
      <c r="A482" s="81" t="s">
        <v>793</v>
      </c>
      <c r="B482" s="80" t="s">
        <v>792</v>
      </c>
      <c r="C482" s="80" t="s">
        <v>791</v>
      </c>
      <c r="D482" s="80" t="s">
        <v>790</v>
      </c>
      <c r="E482" s="80" t="s">
        <v>789</v>
      </c>
      <c r="F482" s="79">
        <v>3093768.97</v>
      </c>
      <c r="G482" s="79">
        <v>3093768.97</v>
      </c>
      <c r="H482" s="79">
        <v>3087439.93</v>
      </c>
      <c r="I482" s="2"/>
    </row>
    <row r="483" spans="1:9" ht="25.5" x14ac:dyDescent="0.25">
      <c r="A483" s="81" t="s">
        <v>788</v>
      </c>
      <c r="B483" s="80" t="s">
        <v>774</v>
      </c>
      <c r="C483" s="80" t="s">
        <v>512</v>
      </c>
      <c r="D483" s="80" t="s">
        <v>432</v>
      </c>
      <c r="E483" s="80" t="s">
        <v>430</v>
      </c>
      <c r="F483" s="79">
        <v>29618888.34</v>
      </c>
      <c r="G483" s="79">
        <v>29618888.34</v>
      </c>
      <c r="H483" s="79">
        <v>29446726.879999999</v>
      </c>
      <c r="I483" s="2"/>
    </row>
    <row r="484" spans="1:9" outlineLevel="1" x14ac:dyDescent="0.25">
      <c r="A484" s="81" t="s">
        <v>511</v>
      </c>
      <c r="B484" s="80" t="s">
        <v>774</v>
      </c>
      <c r="C484" s="80" t="s">
        <v>480</v>
      </c>
      <c r="D484" s="80" t="s">
        <v>432</v>
      </c>
      <c r="E484" s="80" t="s">
        <v>430</v>
      </c>
      <c r="F484" s="79">
        <v>172161.46</v>
      </c>
      <c r="G484" s="79">
        <v>172161.46</v>
      </c>
      <c r="H484" s="79">
        <v>0</v>
      </c>
      <c r="I484" s="2"/>
    </row>
    <row r="485" spans="1:9" ht="102" outlineLevel="2" x14ac:dyDescent="0.25">
      <c r="A485" s="81" t="s">
        <v>787</v>
      </c>
      <c r="B485" s="80" t="s">
        <v>774</v>
      </c>
      <c r="C485" s="80" t="s">
        <v>480</v>
      </c>
      <c r="D485" s="80" t="s">
        <v>786</v>
      </c>
      <c r="E485" s="80" t="s">
        <v>430</v>
      </c>
      <c r="F485" s="79">
        <v>58889.65</v>
      </c>
      <c r="G485" s="79">
        <v>58889.65</v>
      </c>
      <c r="H485" s="79">
        <v>0</v>
      </c>
      <c r="I485" s="2"/>
    </row>
    <row r="486" spans="1:9" outlineLevel="3" x14ac:dyDescent="0.25">
      <c r="A486" s="81" t="s">
        <v>782</v>
      </c>
      <c r="B486" s="80" t="s">
        <v>774</v>
      </c>
      <c r="C486" s="80" t="s">
        <v>480</v>
      </c>
      <c r="D486" s="80" t="s">
        <v>786</v>
      </c>
      <c r="E486" s="80" t="s">
        <v>780</v>
      </c>
      <c r="F486" s="79">
        <v>58889.65</v>
      </c>
      <c r="G486" s="79">
        <v>58889.65</v>
      </c>
      <c r="H486" s="79">
        <v>0</v>
      </c>
      <c r="I486" s="2"/>
    </row>
    <row r="487" spans="1:9" ht="89.25" outlineLevel="2" x14ac:dyDescent="0.25">
      <c r="A487" s="81" t="s">
        <v>785</v>
      </c>
      <c r="B487" s="80" t="s">
        <v>774</v>
      </c>
      <c r="C487" s="80" t="s">
        <v>480</v>
      </c>
      <c r="D487" s="80" t="s">
        <v>784</v>
      </c>
      <c r="E487" s="80" t="s">
        <v>430</v>
      </c>
      <c r="F487" s="79">
        <v>113271.81</v>
      </c>
      <c r="G487" s="79">
        <v>113271.81</v>
      </c>
      <c r="H487" s="79">
        <v>0</v>
      </c>
      <c r="I487" s="2"/>
    </row>
    <row r="488" spans="1:9" outlineLevel="3" x14ac:dyDescent="0.25">
      <c r="A488" s="81" t="s">
        <v>782</v>
      </c>
      <c r="B488" s="80" t="s">
        <v>774</v>
      </c>
      <c r="C488" s="80" t="s">
        <v>480</v>
      </c>
      <c r="D488" s="80" t="s">
        <v>784</v>
      </c>
      <c r="E488" s="80" t="s">
        <v>780</v>
      </c>
      <c r="F488" s="79">
        <v>113271.81</v>
      </c>
      <c r="G488" s="79">
        <v>113271.81</v>
      </c>
      <c r="H488" s="79">
        <v>0</v>
      </c>
      <c r="I488" s="2"/>
    </row>
    <row r="489" spans="1:9" ht="51" outlineLevel="2" x14ac:dyDescent="0.25">
      <c r="A489" s="81" t="s">
        <v>783</v>
      </c>
      <c r="B489" s="80" t="s">
        <v>774</v>
      </c>
      <c r="C489" s="80" t="s">
        <v>480</v>
      </c>
      <c r="D489" s="80" t="s">
        <v>781</v>
      </c>
      <c r="E489" s="80" t="s">
        <v>430</v>
      </c>
      <c r="F489" s="79">
        <v>0</v>
      </c>
      <c r="G489" s="79">
        <v>0</v>
      </c>
      <c r="H489" s="79">
        <v>0</v>
      </c>
      <c r="I489" s="2"/>
    </row>
    <row r="490" spans="1:9" outlineLevel="3" x14ac:dyDescent="0.25">
      <c r="A490" s="81" t="s">
        <v>782</v>
      </c>
      <c r="B490" s="80" t="s">
        <v>774</v>
      </c>
      <c r="C490" s="80" t="s">
        <v>480</v>
      </c>
      <c r="D490" s="80" t="s">
        <v>781</v>
      </c>
      <c r="E490" s="80" t="s">
        <v>780</v>
      </c>
      <c r="F490" s="79">
        <v>0</v>
      </c>
      <c r="G490" s="79">
        <v>0</v>
      </c>
      <c r="H490" s="79">
        <v>0</v>
      </c>
      <c r="I490" s="2"/>
    </row>
    <row r="491" spans="1:9" ht="25.5" outlineLevel="1" x14ac:dyDescent="0.25">
      <c r="A491" s="81" t="s">
        <v>779</v>
      </c>
      <c r="B491" s="80" t="s">
        <v>774</v>
      </c>
      <c r="C491" s="80" t="s">
        <v>773</v>
      </c>
      <c r="D491" s="80" t="s">
        <v>432</v>
      </c>
      <c r="E491" s="80" t="s">
        <v>430</v>
      </c>
      <c r="F491" s="79">
        <v>29446726.879999999</v>
      </c>
      <c r="G491" s="79">
        <v>29446726.879999999</v>
      </c>
      <c r="H491" s="79">
        <v>29446726.879999999</v>
      </c>
      <c r="I491" s="2"/>
    </row>
    <row r="492" spans="1:9" ht="38.25" outlineLevel="2" x14ac:dyDescent="0.25">
      <c r="A492" s="81" t="s">
        <v>778</v>
      </c>
      <c r="B492" s="80" t="s">
        <v>774</v>
      </c>
      <c r="C492" s="80" t="s">
        <v>773</v>
      </c>
      <c r="D492" s="80" t="s">
        <v>777</v>
      </c>
      <c r="E492" s="80" t="s">
        <v>430</v>
      </c>
      <c r="F492" s="79">
        <v>29446726.879999999</v>
      </c>
      <c r="G492" s="79">
        <v>29446726.879999999</v>
      </c>
      <c r="H492" s="79">
        <v>29446726.879999999</v>
      </c>
      <c r="I492" s="2"/>
    </row>
    <row r="493" spans="1:9" ht="25.5" outlineLevel="3" x14ac:dyDescent="0.25">
      <c r="A493" s="81" t="s">
        <v>775</v>
      </c>
      <c r="B493" s="80" t="s">
        <v>774</v>
      </c>
      <c r="C493" s="80" t="s">
        <v>773</v>
      </c>
      <c r="D493" s="80" t="s">
        <v>777</v>
      </c>
      <c r="E493" s="80" t="s">
        <v>771</v>
      </c>
      <c r="F493" s="79">
        <v>29446726.879999999</v>
      </c>
      <c r="G493" s="79">
        <v>29446726.879999999</v>
      </c>
      <c r="H493" s="79">
        <v>29446726.879999999</v>
      </c>
      <c r="I493" s="2"/>
    </row>
    <row r="494" spans="1:9" ht="38.25" outlineLevel="2" x14ac:dyDescent="0.25">
      <c r="A494" s="81" t="s">
        <v>776</v>
      </c>
      <c r="B494" s="80" t="s">
        <v>774</v>
      </c>
      <c r="C494" s="80" t="s">
        <v>773</v>
      </c>
      <c r="D494" s="80" t="s">
        <v>772</v>
      </c>
      <c r="E494" s="80" t="s">
        <v>430</v>
      </c>
      <c r="F494" s="79">
        <v>0</v>
      </c>
      <c r="G494" s="79">
        <v>0</v>
      </c>
      <c r="H494" s="79">
        <v>0</v>
      </c>
      <c r="I494" s="2"/>
    </row>
    <row r="495" spans="1:9" ht="25.5" outlineLevel="3" x14ac:dyDescent="0.25">
      <c r="A495" s="81" t="s">
        <v>775</v>
      </c>
      <c r="B495" s="80" t="s">
        <v>774</v>
      </c>
      <c r="C495" s="80" t="s">
        <v>773</v>
      </c>
      <c r="D495" s="80" t="s">
        <v>772</v>
      </c>
      <c r="E495" s="80" t="s">
        <v>771</v>
      </c>
      <c r="F495" s="79">
        <v>0</v>
      </c>
      <c r="G495" s="79">
        <v>0</v>
      </c>
      <c r="H495" s="79">
        <v>0</v>
      </c>
      <c r="I495" s="2"/>
    </row>
    <row r="496" spans="1:9" ht="51" x14ac:dyDescent="0.25">
      <c r="A496" s="81" t="s">
        <v>770</v>
      </c>
      <c r="B496" s="80" t="s">
        <v>757</v>
      </c>
      <c r="C496" s="80" t="s">
        <v>512</v>
      </c>
      <c r="D496" s="80" t="s">
        <v>432</v>
      </c>
      <c r="E496" s="80" t="s">
        <v>430</v>
      </c>
      <c r="F496" s="79">
        <v>7457958.71</v>
      </c>
      <c r="G496" s="79">
        <v>7457958.71</v>
      </c>
      <c r="H496" s="79">
        <v>7457958.2999999998</v>
      </c>
      <c r="I496" s="2"/>
    </row>
    <row r="497" spans="1:9" ht="51" outlineLevel="1" x14ac:dyDescent="0.25">
      <c r="A497" s="81" t="s">
        <v>769</v>
      </c>
      <c r="B497" s="80" t="s">
        <v>757</v>
      </c>
      <c r="C497" s="80" t="s">
        <v>756</v>
      </c>
      <c r="D497" s="80" t="s">
        <v>432</v>
      </c>
      <c r="E497" s="80" t="s">
        <v>430</v>
      </c>
      <c r="F497" s="79">
        <v>7457958.71</v>
      </c>
      <c r="G497" s="79">
        <v>7457958.71</v>
      </c>
      <c r="H497" s="79">
        <v>7457958.2999999998</v>
      </c>
      <c r="I497" s="2"/>
    </row>
    <row r="498" spans="1:9" ht="38.25" outlineLevel="2" x14ac:dyDescent="0.25">
      <c r="A498" s="81" t="s">
        <v>768</v>
      </c>
      <c r="B498" s="80" t="s">
        <v>757</v>
      </c>
      <c r="C498" s="80" t="s">
        <v>756</v>
      </c>
      <c r="D498" s="80" t="s">
        <v>767</v>
      </c>
      <c r="E498" s="80" t="s">
        <v>430</v>
      </c>
      <c r="F498" s="79">
        <v>2249495.52</v>
      </c>
      <c r="G498" s="79">
        <v>2249495.52</v>
      </c>
      <c r="H498" s="79">
        <v>2249495.42</v>
      </c>
      <c r="I498" s="2"/>
    </row>
    <row r="499" spans="1:9" ht="25.5" outlineLevel="3" x14ac:dyDescent="0.25">
      <c r="A499" s="81" t="s">
        <v>765</v>
      </c>
      <c r="B499" s="80" t="s">
        <v>757</v>
      </c>
      <c r="C499" s="80" t="s">
        <v>756</v>
      </c>
      <c r="D499" s="80" t="s">
        <v>767</v>
      </c>
      <c r="E499" s="80" t="s">
        <v>764</v>
      </c>
      <c r="F499" s="79">
        <v>1741948.6</v>
      </c>
      <c r="G499" s="79">
        <v>1741948.6</v>
      </c>
      <c r="H499" s="79">
        <v>1741948.6</v>
      </c>
      <c r="I499" s="2"/>
    </row>
    <row r="500" spans="1:9" ht="63.75" outlineLevel="3" x14ac:dyDescent="0.25">
      <c r="A500" s="81" t="s">
        <v>758</v>
      </c>
      <c r="B500" s="80" t="s">
        <v>757</v>
      </c>
      <c r="C500" s="80" t="s">
        <v>756</v>
      </c>
      <c r="D500" s="80" t="s">
        <v>767</v>
      </c>
      <c r="E500" s="80" t="s">
        <v>754</v>
      </c>
      <c r="F500" s="79">
        <v>507546.92</v>
      </c>
      <c r="G500" s="79">
        <v>507546.92</v>
      </c>
      <c r="H500" s="79">
        <v>507546.82</v>
      </c>
      <c r="I500" s="2"/>
    </row>
    <row r="501" spans="1:9" ht="38.25" outlineLevel="2" x14ac:dyDescent="0.25">
      <c r="A501" s="81" t="s">
        <v>766</v>
      </c>
      <c r="B501" s="80" t="s">
        <v>757</v>
      </c>
      <c r="C501" s="80" t="s">
        <v>756</v>
      </c>
      <c r="D501" s="80" t="s">
        <v>763</v>
      </c>
      <c r="E501" s="80" t="s">
        <v>430</v>
      </c>
      <c r="F501" s="79">
        <v>4930313.59</v>
      </c>
      <c r="G501" s="79">
        <v>4930313.59</v>
      </c>
      <c r="H501" s="79">
        <v>4930313.59</v>
      </c>
      <c r="I501" s="2"/>
    </row>
    <row r="502" spans="1:9" ht="25.5" outlineLevel="3" x14ac:dyDescent="0.25">
      <c r="A502" s="81" t="s">
        <v>765</v>
      </c>
      <c r="B502" s="80" t="s">
        <v>757</v>
      </c>
      <c r="C502" s="80" t="s">
        <v>756</v>
      </c>
      <c r="D502" s="80" t="s">
        <v>763</v>
      </c>
      <c r="E502" s="80" t="s">
        <v>764</v>
      </c>
      <c r="F502" s="79">
        <v>3815887.77</v>
      </c>
      <c r="G502" s="79">
        <v>3815887.77</v>
      </c>
      <c r="H502" s="79">
        <v>3815887.77</v>
      </c>
      <c r="I502" s="2"/>
    </row>
    <row r="503" spans="1:9" ht="63.75" outlineLevel="3" x14ac:dyDescent="0.25">
      <c r="A503" s="81" t="s">
        <v>758</v>
      </c>
      <c r="B503" s="80" t="s">
        <v>757</v>
      </c>
      <c r="C503" s="80" t="s">
        <v>756</v>
      </c>
      <c r="D503" s="80" t="s">
        <v>763</v>
      </c>
      <c r="E503" s="80" t="s">
        <v>754</v>
      </c>
      <c r="F503" s="79">
        <v>1114425.82</v>
      </c>
      <c r="G503" s="79">
        <v>1114425.82</v>
      </c>
      <c r="H503" s="79">
        <v>1114425.82</v>
      </c>
      <c r="I503" s="2"/>
    </row>
    <row r="504" spans="1:9" ht="38.25" outlineLevel="2" x14ac:dyDescent="0.25">
      <c r="A504" s="81" t="s">
        <v>762</v>
      </c>
      <c r="B504" s="80" t="s">
        <v>757</v>
      </c>
      <c r="C504" s="80" t="s">
        <v>756</v>
      </c>
      <c r="D504" s="80" t="s">
        <v>761</v>
      </c>
      <c r="E504" s="80" t="s">
        <v>430</v>
      </c>
      <c r="F504" s="79">
        <v>93208.46</v>
      </c>
      <c r="G504" s="79">
        <v>93208.46</v>
      </c>
      <c r="H504" s="79">
        <v>93208.46</v>
      </c>
      <c r="I504" s="2"/>
    </row>
    <row r="505" spans="1:9" ht="38.25" outlineLevel="3" x14ac:dyDescent="0.25">
      <c r="A505" s="81" t="s">
        <v>760</v>
      </c>
      <c r="B505" s="80" t="s">
        <v>757</v>
      </c>
      <c r="C505" s="80" t="s">
        <v>756</v>
      </c>
      <c r="D505" s="80" t="s">
        <v>761</v>
      </c>
      <c r="E505" s="80" t="s">
        <v>759</v>
      </c>
      <c r="F505" s="79">
        <v>38331.160000000003</v>
      </c>
      <c r="G505" s="79">
        <v>38331.160000000003</v>
      </c>
      <c r="H505" s="79">
        <v>38331.160000000003</v>
      </c>
      <c r="I505" s="2"/>
    </row>
    <row r="506" spans="1:9" ht="25.5" outlineLevel="3" x14ac:dyDescent="0.25">
      <c r="A506" s="81" t="s">
        <v>449</v>
      </c>
      <c r="B506" s="80" t="s">
        <v>757</v>
      </c>
      <c r="C506" s="80" t="s">
        <v>756</v>
      </c>
      <c r="D506" s="80" t="s">
        <v>761</v>
      </c>
      <c r="E506" s="80" t="s">
        <v>446</v>
      </c>
      <c r="F506" s="79">
        <v>51877.3</v>
      </c>
      <c r="G506" s="79">
        <v>51877.3</v>
      </c>
      <c r="H506" s="79">
        <v>51877.3</v>
      </c>
      <c r="I506" s="2"/>
    </row>
    <row r="507" spans="1:9" outlineLevel="3" x14ac:dyDescent="0.25">
      <c r="A507" s="81" t="s">
        <v>455</v>
      </c>
      <c r="B507" s="80" t="s">
        <v>757</v>
      </c>
      <c r="C507" s="80" t="s">
        <v>756</v>
      </c>
      <c r="D507" s="80" t="s">
        <v>761</v>
      </c>
      <c r="E507" s="80" t="s">
        <v>452</v>
      </c>
      <c r="F507" s="79">
        <v>3000</v>
      </c>
      <c r="G507" s="79">
        <v>3000</v>
      </c>
      <c r="H507" s="79">
        <v>3000</v>
      </c>
      <c r="I507" s="2"/>
    </row>
    <row r="508" spans="1:9" ht="76.5" outlineLevel="2" x14ac:dyDescent="0.25">
      <c r="A508" s="81" t="s">
        <v>535</v>
      </c>
      <c r="B508" s="80" t="s">
        <v>757</v>
      </c>
      <c r="C508" s="80" t="s">
        <v>756</v>
      </c>
      <c r="D508" s="80" t="s">
        <v>755</v>
      </c>
      <c r="E508" s="80" t="s">
        <v>430</v>
      </c>
      <c r="F508" s="79">
        <v>184941.14</v>
      </c>
      <c r="G508" s="79">
        <v>184941.14</v>
      </c>
      <c r="H508" s="79">
        <v>184940.83</v>
      </c>
      <c r="I508" s="2"/>
    </row>
    <row r="509" spans="1:9" ht="38.25" outlineLevel="3" x14ac:dyDescent="0.25">
      <c r="A509" s="81" t="s">
        <v>760</v>
      </c>
      <c r="B509" s="80" t="s">
        <v>757</v>
      </c>
      <c r="C509" s="80" t="s">
        <v>756</v>
      </c>
      <c r="D509" s="80" t="s">
        <v>755</v>
      </c>
      <c r="E509" s="80" t="s">
        <v>759</v>
      </c>
      <c r="F509" s="79">
        <v>182010.14</v>
      </c>
      <c r="G509" s="79">
        <v>182010.14</v>
      </c>
      <c r="H509" s="79">
        <v>182010.14</v>
      </c>
      <c r="I509" s="2"/>
    </row>
    <row r="510" spans="1:9" ht="63.75" outlineLevel="3" x14ac:dyDescent="0.25">
      <c r="A510" s="81" t="s">
        <v>758</v>
      </c>
      <c r="B510" s="80" t="s">
        <v>757</v>
      </c>
      <c r="C510" s="80" t="s">
        <v>756</v>
      </c>
      <c r="D510" s="80" t="s">
        <v>755</v>
      </c>
      <c r="E510" s="80" t="s">
        <v>754</v>
      </c>
      <c r="F510" s="79">
        <v>2931</v>
      </c>
      <c r="G510" s="79">
        <v>2931</v>
      </c>
      <c r="H510" s="79">
        <v>2930.69</v>
      </c>
      <c r="I510" s="2"/>
    </row>
    <row r="511" spans="1:9" ht="25.5" x14ac:dyDescent="0.25">
      <c r="A511" s="81" t="s">
        <v>753</v>
      </c>
      <c r="B511" s="80" t="s">
        <v>517</v>
      </c>
      <c r="C511" s="80" t="s">
        <v>512</v>
      </c>
      <c r="D511" s="80" t="s">
        <v>432</v>
      </c>
      <c r="E511" s="80" t="s">
        <v>430</v>
      </c>
      <c r="F511" s="79">
        <v>1351365408.3900001</v>
      </c>
      <c r="G511" s="79">
        <v>1351365408.3900001</v>
      </c>
      <c r="H511" s="79">
        <v>1338268098.8900001</v>
      </c>
      <c r="I511" s="2"/>
    </row>
    <row r="512" spans="1:9" outlineLevel="1" x14ac:dyDescent="0.25">
      <c r="A512" s="81" t="s">
        <v>511</v>
      </c>
      <c r="B512" s="80" t="s">
        <v>517</v>
      </c>
      <c r="C512" s="80" t="s">
        <v>480</v>
      </c>
      <c r="D512" s="80" t="s">
        <v>432</v>
      </c>
      <c r="E512" s="80" t="s">
        <v>430</v>
      </c>
      <c r="F512" s="79">
        <v>14573039.49</v>
      </c>
      <c r="G512" s="79">
        <v>14573039.49</v>
      </c>
      <c r="H512" s="79">
        <v>14523265.99</v>
      </c>
      <c r="I512" s="2"/>
    </row>
    <row r="513" spans="1:9" ht="76.5" outlineLevel="2" x14ac:dyDescent="0.25">
      <c r="A513" s="81" t="s">
        <v>535</v>
      </c>
      <c r="B513" s="80" t="s">
        <v>517</v>
      </c>
      <c r="C513" s="80" t="s">
        <v>480</v>
      </c>
      <c r="D513" s="80" t="s">
        <v>752</v>
      </c>
      <c r="E513" s="80" t="s">
        <v>430</v>
      </c>
      <c r="F513" s="79">
        <v>207900</v>
      </c>
      <c r="G513" s="79">
        <v>207900</v>
      </c>
      <c r="H513" s="79">
        <v>186000.84</v>
      </c>
      <c r="I513" s="2"/>
    </row>
    <row r="514" spans="1:9" ht="38.25" outlineLevel="3" x14ac:dyDescent="0.25">
      <c r="A514" s="81" t="s">
        <v>625</v>
      </c>
      <c r="B514" s="80" t="s">
        <v>517</v>
      </c>
      <c r="C514" s="80" t="s">
        <v>480</v>
      </c>
      <c r="D514" s="80" t="s">
        <v>752</v>
      </c>
      <c r="E514" s="80" t="s">
        <v>624</v>
      </c>
      <c r="F514" s="79">
        <v>205000</v>
      </c>
      <c r="G514" s="79">
        <v>205000</v>
      </c>
      <c r="H514" s="79">
        <v>183113.9</v>
      </c>
      <c r="I514" s="2"/>
    </row>
    <row r="515" spans="1:9" ht="51" outlineLevel="3" x14ac:dyDescent="0.25">
      <c r="A515" s="81" t="s">
        <v>748</v>
      </c>
      <c r="B515" s="80" t="s">
        <v>517</v>
      </c>
      <c r="C515" s="80" t="s">
        <v>480</v>
      </c>
      <c r="D515" s="80" t="s">
        <v>752</v>
      </c>
      <c r="E515" s="80" t="s">
        <v>747</v>
      </c>
      <c r="F515" s="79">
        <v>2900</v>
      </c>
      <c r="G515" s="79">
        <v>2900</v>
      </c>
      <c r="H515" s="79">
        <v>2886.94</v>
      </c>
      <c r="I515" s="2"/>
    </row>
    <row r="516" spans="1:9" ht="89.25" outlineLevel="2" x14ac:dyDescent="0.25">
      <c r="A516" s="81" t="s">
        <v>751</v>
      </c>
      <c r="B516" s="80" t="s">
        <v>517</v>
      </c>
      <c r="C516" s="80" t="s">
        <v>480</v>
      </c>
      <c r="D516" s="80" t="s">
        <v>746</v>
      </c>
      <c r="E516" s="80" t="s">
        <v>430</v>
      </c>
      <c r="F516" s="79">
        <v>14365139.49</v>
      </c>
      <c r="G516" s="79">
        <v>14365139.49</v>
      </c>
      <c r="H516" s="79">
        <v>14337265.15</v>
      </c>
      <c r="I516" s="2"/>
    </row>
    <row r="517" spans="1:9" outlineLevel="3" x14ac:dyDescent="0.25">
      <c r="A517" s="81" t="s">
        <v>750</v>
      </c>
      <c r="B517" s="80" t="s">
        <v>517</v>
      </c>
      <c r="C517" s="80" t="s">
        <v>480</v>
      </c>
      <c r="D517" s="80" t="s">
        <v>746</v>
      </c>
      <c r="E517" s="80" t="s">
        <v>749</v>
      </c>
      <c r="F517" s="79">
        <v>11151253.300000001</v>
      </c>
      <c r="G517" s="79">
        <v>11151253.300000001</v>
      </c>
      <c r="H517" s="79">
        <v>11151252.300000001</v>
      </c>
      <c r="I517" s="2"/>
    </row>
    <row r="518" spans="1:9" ht="38.25" outlineLevel="3" x14ac:dyDescent="0.25">
      <c r="A518" s="81" t="s">
        <v>625</v>
      </c>
      <c r="B518" s="80" t="s">
        <v>517</v>
      </c>
      <c r="C518" s="80" t="s">
        <v>480</v>
      </c>
      <c r="D518" s="80" t="s">
        <v>746</v>
      </c>
      <c r="E518" s="80" t="s">
        <v>624</v>
      </c>
      <c r="F518" s="79">
        <v>840</v>
      </c>
      <c r="G518" s="79">
        <v>840</v>
      </c>
      <c r="H518" s="79">
        <v>0</v>
      </c>
      <c r="I518" s="2"/>
    </row>
    <row r="519" spans="1:9" ht="51" outlineLevel="3" x14ac:dyDescent="0.25">
      <c r="A519" s="81" t="s">
        <v>748</v>
      </c>
      <c r="B519" s="80" t="s">
        <v>517</v>
      </c>
      <c r="C519" s="80" t="s">
        <v>480</v>
      </c>
      <c r="D519" s="80" t="s">
        <v>746</v>
      </c>
      <c r="E519" s="80" t="s">
        <v>747</v>
      </c>
      <c r="F519" s="79">
        <v>3170012.85</v>
      </c>
      <c r="G519" s="79">
        <v>3170012.85</v>
      </c>
      <c r="H519" s="79">
        <v>3170012.85</v>
      </c>
      <c r="I519" s="2"/>
    </row>
    <row r="520" spans="1:9" ht="25.5" outlineLevel="3" x14ac:dyDescent="0.25">
      <c r="A520" s="81" t="s">
        <v>449</v>
      </c>
      <c r="B520" s="80" t="s">
        <v>517</v>
      </c>
      <c r="C520" s="80" t="s">
        <v>480</v>
      </c>
      <c r="D520" s="80" t="s">
        <v>746</v>
      </c>
      <c r="E520" s="80" t="s">
        <v>446</v>
      </c>
      <c r="F520" s="79">
        <v>26301.23</v>
      </c>
      <c r="G520" s="79">
        <v>26301.23</v>
      </c>
      <c r="H520" s="79">
        <v>16000</v>
      </c>
      <c r="I520" s="2"/>
    </row>
    <row r="521" spans="1:9" outlineLevel="3" x14ac:dyDescent="0.25">
      <c r="A521" s="81" t="s">
        <v>475</v>
      </c>
      <c r="B521" s="80" t="s">
        <v>517</v>
      </c>
      <c r="C521" s="80" t="s">
        <v>480</v>
      </c>
      <c r="D521" s="80" t="s">
        <v>746</v>
      </c>
      <c r="E521" s="80" t="s">
        <v>474</v>
      </c>
      <c r="F521" s="79">
        <v>16732.11</v>
      </c>
      <c r="G521" s="79">
        <v>16732.11</v>
      </c>
      <c r="H521" s="79">
        <v>0</v>
      </c>
      <c r="I521" s="2"/>
    </row>
    <row r="522" spans="1:9" outlineLevel="1" x14ac:dyDescent="0.25">
      <c r="A522" s="81" t="s">
        <v>745</v>
      </c>
      <c r="B522" s="80" t="s">
        <v>517</v>
      </c>
      <c r="C522" s="80" t="s">
        <v>733</v>
      </c>
      <c r="D522" s="80" t="s">
        <v>432</v>
      </c>
      <c r="E522" s="80" t="s">
        <v>430</v>
      </c>
      <c r="F522" s="79">
        <v>433132577.81</v>
      </c>
      <c r="G522" s="79">
        <v>433132577.81</v>
      </c>
      <c r="H522" s="79">
        <v>432924071.14999998</v>
      </c>
      <c r="I522" s="2"/>
    </row>
    <row r="523" spans="1:9" ht="38.25" outlineLevel="2" x14ac:dyDescent="0.25">
      <c r="A523" s="81" t="s">
        <v>681</v>
      </c>
      <c r="B523" s="80" t="s">
        <v>517</v>
      </c>
      <c r="C523" s="80" t="s">
        <v>733</v>
      </c>
      <c r="D523" s="80" t="s">
        <v>680</v>
      </c>
      <c r="E523" s="80" t="s">
        <v>430</v>
      </c>
      <c r="F523" s="79">
        <v>134333.32999999999</v>
      </c>
      <c r="G523" s="79">
        <v>134333.32999999999</v>
      </c>
      <c r="H523" s="79">
        <v>134333.32999999999</v>
      </c>
      <c r="I523" s="2"/>
    </row>
    <row r="524" spans="1:9" ht="25.5" outlineLevel="3" x14ac:dyDescent="0.25">
      <c r="A524" s="81" t="s">
        <v>576</v>
      </c>
      <c r="B524" s="80" t="s">
        <v>517</v>
      </c>
      <c r="C524" s="80" t="s">
        <v>733</v>
      </c>
      <c r="D524" s="80" t="s">
        <v>680</v>
      </c>
      <c r="E524" s="80" t="s">
        <v>574</v>
      </c>
      <c r="F524" s="79">
        <v>134333.32999999999</v>
      </c>
      <c r="G524" s="79">
        <v>134333.32999999999</v>
      </c>
      <c r="H524" s="79">
        <v>134333.32999999999</v>
      </c>
      <c r="I524" s="2"/>
    </row>
    <row r="525" spans="1:9" ht="38.25" outlineLevel="2" x14ac:dyDescent="0.25">
      <c r="A525" s="81" t="s">
        <v>744</v>
      </c>
      <c r="B525" s="80" t="s">
        <v>517</v>
      </c>
      <c r="C525" s="80" t="s">
        <v>733</v>
      </c>
      <c r="D525" s="80" t="s">
        <v>743</v>
      </c>
      <c r="E525" s="80" t="s">
        <v>430</v>
      </c>
      <c r="F525" s="79">
        <v>200075.45</v>
      </c>
      <c r="G525" s="79">
        <v>200075.45</v>
      </c>
      <c r="H525" s="79">
        <v>200075.45</v>
      </c>
      <c r="I525" s="2"/>
    </row>
    <row r="526" spans="1:9" ht="25.5" outlineLevel="3" x14ac:dyDescent="0.25">
      <c r="A526" s="81" t="s">
        <v>449</v>
      </c>
      <c r="B526" s="80" t="s">
        <v>517</v>
      </c>
      <c r="C526" s="80" t="s">
        <v>733</v>
      </c>
      <c r="D526" s="80" t="s">
        <v>743</v>
      </c>
      <c r="E526" s="80" t="s">
        <v>446</v>
      </c>
      <c r="F526" s="79">
        <v>200075.45</v>
      </c>
      <c r="G526" s="79">
        <v>200075.45</v>
      </c>
      <c r="H526" s="79">
        <v>200075.45</v>
      </c>
      <c r="I526" s="2"/>
    </row>
    <row r="527" spans="1:9" ht="76.5" outlineLevel="2" x14ac:dyDescent="0.25">
      <c r="A527" s="81" t="s">
        <v>535</v>
      </c>
      <c r="B527" s="80" t="s">
        <v>517</v>
      </c>
      <c r="C527" s="80" t="s">
        <v>733</v>
      </c>
      <c r="D527" s="80" t="s">
        <v>742</v>
      </c>
      <c r="E527" s="80" t="s">
        <v>430</v>
      </c>
      <c r="F527" s="79">
        <v>5558723.04</v>
      </c>
      <c r="G527" s="79">
        <v>5558723.04</v>
      </c>
      <c r="H527" s="79">
        <v>5558723.04</v>
      </c>
      <c r="I527" s="2"/>
    </row>
    <row r="528" spans="1:9" ht="25.5" outlineLevel="3" x14ac:dyDescent="0.25">
      <c r="A528" s="81" t="s">
        <v>576</v>
      </c>
      <c r="B528" s="80" t="s">
        <v>517</v>
      </c>
      <c r="C528" s="80" t="s">
        <v>733</v>
      </c>
      <c r="D528" s="80" t="s">
        <v>742</v>
      </c>
      <c r="E528" s="80" t="s">
        <v>574</v>
      </c>
      <c r="F528" s="79">
        <v>5158449.8099999996</v>
      </c>
      <c r="G528" s="79">
        <v>5158449.8099999996</v>
      </c>
      <c r="H528" s="79">
        <v>5158449.8099999996</v>
      </c>
      <c r="I528" s="2"/>
    </row>
    <row r="529" spans="1:9" ht="25.5" outlineLevel="3" x14ac:dyDescent="0.25">
      <c r="A529" s="81" t="s">
        <v>518</v>
      </c>
      <c r="B529" s="80" t="s">
        <v>517</v>
      </c>
      <c r="C529" s="80" t="s">
        <v>733</v>
      </c>
      <c r="D529" s="80" t="s">
        <v>742</v>
      </c>
      <c r="E529" s="80" t="s">
        <v>514</v>
      </c>
      <c r="F529" s="79">
        <v>400273.23</v>
      </c>
      <c r="G529" s="79">
        <v>400273.23</v>
      </c>
      <c r="H529" s="79">
        <v>400273.23</v>
      </c>
      <c r="I529" s="2"/>
    </row>
    <row r="530" spans="1:9" ht="38.25" outlineLevel="2" x14ac:dyDescent="0.25">
      <c r="A530" s="81" t="s">
        <v>741</v>
      </c>
      <c r="B530" s="80" t="s">
        <v>517</v>
      </c>
      <c r="C530" s="80" t="s">
        <v>733</v>
      </c>
      <c r="D530" s="80" t="s">
        <v>740</v>
      </c>
      <c r="E530" s="80" t="s">
        <v>430</v>
      </c>
      <c r="F530" s="79">
        <v>91795521.209999993</v>
      </c>
      <c r="G530" s="79">
        <v>91795521.209999993</v>
      </c>
      <c r="H530" s="79">
        <v>91781090.519999996</v>
      </c>
      <c r="I530" s="2"/>
    </row>
    <row r="531" spans="1:9" ht="63.75" outlineLevel="3" x14ac:dyDescent="0.25">
      <c r="A531" s="81" t="s">
        <v>580</v>
      </c>
      <c r="B531" s="80" t="s">
        <v>517</v>
      </c>
      <c r="C531" s="80" t="s">
        <v>733</v>
      </c>
      <c r="D531" s="80" t="s">
        <v>740</v>
      </c>
      <c r="E531" s="80" t="s">
        <v>578</v>
      </c>
      <c r="F531" s="79">
        <v>81885441.209999993</v>
      </c>
      <c r="G531" s="79">
        <v>81885441.209999993</v>
      </c>
      <c r="H531" s="79">
        <v>81873141.189999998</v>
      </c>
      <c r="I531" s="2"/>
    </row>
    <row r="532" spans="1:9" ht="63.75" outlineLevel="3" x14ac:dyDescent="0.25">
      <c r="A532" s="81" t="s">
        <v>524</v>
      </c>
      <c r="B532" s="80" t="s">
        <v>517</v>
      </c>
      <c r="C532" s="80" t="s">
        <v>733</v>
      </c>
      <c r="D532" s="80" t="s">
        <v>740</v>
      </c>
      <c r="E532" s="80" t="s">
        <v>522</v>
      </c>
      <c r="F532" s="79">
        <v>9910080</v>
      </c>
      <c r="G532" s="79">
        <v>9910080</v>
      </c>
      <c r="H532" s="79">
        <v>9907949.3300000001</v>
      </c>
      <c r="I532" s="2"/>
    </row>
    <row r="533" spans="1:9" ht="25.5" outlineLevel="2" x14ac:dyDescent="0.25">
      <c r="A533" s="81" t="s">
        <v>739</v>
      </c>
      <c r="B533" s="80" t="s">
        <v>517</v>
      </c>
      <c r="C533" s="80" t="s">
        <v>733</v>
      </c>
      <c r="D533" s="80" t="s">
        <v>738</v>
      </c>
      <c r="E533" s="80" t="s">
        <v>430</v>
      </c>
      <c r="F533" s="79">
        <v>80000</v>
      </c>
      <c r="G533" s="79">
        <v>80000</v>
      </c>
      <c r="H533" s="79">
        <v>80000</v>
      </c>
      <c r="I533" s="2"/>
    </row>
    <row r="534" spans="1:9" ht="25.5" outlineLevel="3" x14ac:dyDescent="0.25">
      <c r="A534" s="81" t="s">
        <v>449</v>
      </c>
      <c r="B534" s="80" t="s">
        <v>517</v>
      </c>
      <c r="C534" s="80" t="s">
        <v>733</v>
      </c>
      <c r="D534" s="80" t="s">
        <v>738</v>
      </c>
      <c r="E534" s="80" t="s">
        <v>446</v>
      </c>
      <c r="F534" s="79">
        <v>80000</v>
      </c>
      <c r="G534" s="79">
        <v>80000</v>
      </c>
      <c r="H534" s="79">
        <v>80000</v>
      </c>
      <c r="I534" s="2"/>
    </row>
    <row r="535" spans="1:9" ht="63.75" outlineLevel="2" x14ac:dyDescent="0.25">
      <c r="A535" s="81" t="s">
        <v>584</v>
      </c>
      <c r="B535" s="80" t="s">
        <v>517</v>
      </c>
      <c r="C535" s="80" t="s">
        <v>733</v>
      </c>
      <c r="D535" s="80" t="s">
        <v>713</v>
      </c>
      <c r="E535" s="80" t="s">
        <v>430</v>
      </c>
      <c r="F535" s="79">
        <v>22036932</v>
      </c>
      <c r="G535" s="79">
        <v>22036932</v>
      </c>
      <c r="H535" s="79">
        <v>22036932</v>
      </c>
      <c r="I535" s="2"/>
    </row>
    <row r="536" spans="1:9" ht="63.75" outlineLevel="3" x14ac:dyDescent="0.25">
      <c r="A536" s="81" t="s">
        <v>580</v>
      </c>
      <c r="B536" s="80" t="s">
        <v>517</v>
      </c>
      <c r="C536" s="80" t="s">
        <v>733</v>
      </c>
      <c r="D536" s="80" t="s">
        <v>713</v>
      </c>
      <c r="E536" s="80" t="s">
        <v>578</v>
      </c>
      <c r="F536" s="79">
        <v>20169895</v>
      </c>
      <c r="G536" s="79">
        <v>20169895</v>
      </c>
      <c r="H536" s="79">
        <v>20169895</v>
      </c>
      <c r="I536" s="2"/>
    </row>
    <row r="537" spans="1:9" ht="63.75" outlineLevel="3" x14ac:dyDescent="0.25">
      <c r="A537" s="81" t="s">
        <v>524</v>
      </c>
      <c r="B537" s="80" t="s">
        <v>517</v>
      </c>
      <c r="C537" s="80" t="s">
        <v>733</v>
      </c>
      <c r="D537" s="80" t="s">
        <v>713</v>
      </c>
      <c r="E537" s="80" t="s">
        <v>522</v>
      </c>
      <c r="F537" s="79">
        <v>1867037</v>
      </c>
      <c r="G537" s="79">
        <v>1867037</v>
      </c>
      <c r="H537" s="79">
        <v>1867037</v>
      </c>
      <c r="I537" s="2"/>
    </row>
    <row r="538" spans="1:9" ht="63.75" outlineLevel="2" x14ac:dyDescent="0.25">
      <c r="A538" s="81" t="s">
        <v>699</v>
      </c>
      <c r="B538" s="80" t="s">
        <v>517</v>
      </c>
      <c r="C538" s="80" t="s">
        <v>733</v>
      </c>
      <c r="D538" s="80" t="s">
        <v>737</v>
      </c>
      <c r="E538" s="80" t="s">
        <v>430</v>
      </c>
      <c r="F538" s="79">
        <v>276557000</v>
      </c>
      <c r="G538" s="79">
        <v>276557000</v>
      </c>
      <c r="H538" s="79">
        <v>276557000</v>
      </c>
      <c r="I538" s="2"/>
    </row>
    <row r="539" spans="1:9" ht="63.75" outlineLevel="3" x14ac:dyDescent="0.25">
      <c r="A539" s="81" t="s">
        <v>580</v>
      </c>
      <c r="B539" s="80" t="s">
        <v>517</v>
      </c>
      <c r="C539" s="80" t="s">
        <v>733</v>
      </c>
      <c r="D539" s="80" t="s">
        <v>737</v>
      </c>
      <c r="E539" s="80" t="s">
        <v>578</v>
      </c>
      <c r="F539" s="79">
        <v>248238318</v>
      </c>
      <c r="G539" s="79">
        <v>248238318</v>
      </c>
      <c r="H539" s="79">
        <v>248238318</v>
      </c>
      <c r="I539" s="2"/>
    </row>
    <row r="540" spans="1:9" ht="63.75" outlineLevel="3" x14ac:dyDescent="0.25">
      <c r="A540" s="81" t="s">
        <v>524</v>
      </c>
      <c r="B540" s="80" t="s">
        <v>517</v>
      </c>
      <c r="C540" s="80" t="s">
        <v>733</v>
      </c>
      <c r="D540" s="80" t="s">
        <v>737</v>
      </c>
      <c r="E540" s="80" t="s">
        <v>522</v>
      </c>
      <c r="F540" s="79">
        <v>28318682</v>
      </c>
      <c r="G540" s="79">
        <v>28318682</v>
      </c>
      <c r="H540" s="79">
        <v>28318682</v>
      </c>
      <c r="I540" s="2"/>
    </row>
    <row r="541" spans="1:9" ht="89.25" outlineLevel="2" x14ac:dyDescent="0.25">
      <c r="A541" s="81" t="s">
        <v>652</v>
      </c>
      <c r="B541" s="80" t="s">
        <v>517</v>
      </c>
      <c r="C541" s="80" t="s">
        <v>733</v>
      </c>
      <c r="D541" s="80" t="s">
        <v>736</v>
      </c>
      <c r="E541" s="80" t="s">
        <v>430</v>
      </c>
      <c r="F541" s="79">
        <v>1050723.3500000001</v>
      </c>
      <c r="G541" s="79">
        <v>1050723.3500000001</v>
      </c>
      <c r="H541" s="79">
        <v>1050195.8700000001</v>
      </c>
      <c r="I541" s="2"/>
    </row>
    <row r="542" spans="1:9" ht="25.5" outlineLevel="3" x14ac:dyDescent="0.25">
      <c r="A542" s="81" t="s">
        <v>576</v>
      </c>
      <c r="B542" s="80" t="s">
        <v>517</v>
      </c>
      <c r="C542" s="80" t="s">
        <v>733</v>
      </c>
      <c r="D542" s="80" t="s">
        <v>736</v>
      </c>
      <c r="E542" s="80" t="s">
        <v>574</v>
      </c>
      <c r="F542" s="79">
        <v>1012948.07</v>
      </c>
      <c r="G542" s="79">
        <v>1012948.07</v>
      </c>
      <c r="H542" s="79">
        <v>1012420.59</v>
      </c>
      <c r="I542" s="2"/>
    </row>
    <row r="543" spans="1:9" ht="25.5" outlineLevel="3" x14ac:dyDescent="0.25">
      <c r="A543" s="81" t="s">
        <v>518</v>
      </c>
      <c r="B543" s="80" t="s">
        <v>517</v>
      </c>
      <c r="C543" s="80" t="s">
        <v>733</v>
      </c>
      <c r="D543" s="80" t="s">
        <v>736</v>
      </c>
      <c r="E543" s="80" t="s">
        <v>514</v>
      </c>
      <c r="F543" s="79">
        <v>37775.279999999999</v>
      </c>
      <c r="G543" s="79">
        <v>37775.279999999999</v>
      </c>
      <c r="H543" s="79">
        <v>37775.279999999999</v>
      </c>
      <c r="I543" s="2"/>
    </row>
    <row r="544" spans="1:9" ht="102" outlineLevel="2" x14ac:dyDescent="0.25">
      <c r="A544" s="81" t="s">
        <v>663</v>
      </c>
      <c r="B544" s="80" t="s">
        <v>517</v>
      </c>
      <c r="C544" s="80" t="s">
        <v>733</v>
      </c>
      <c r="D544" s="80" t="s">
        <v>735</v>
      </c>
      <c r="E544" s="80" t="s">
        <v>430</v>
      </c>
      <c r="F544" s="79">
        <v>234988.79</v>
      </c>
      <c r="G544" s="79">
        <v>234988.79</v>
      </c>
      <c r="H544" s="79">
        <v>234988.79</v>
      </c>
      <c r="I544" s="2"/>
    </row>
    <row r="545" spans="1:9" ht="25.5" outlineLevel="3" x14ac:dyDescent="0.25">
      <c r="A545" s="81" t="s">
        <v>576</v>
      </c>
      <c r="B545" s="80" t="s">
        <v>517</v>
      </c>
      <c r="C545" s="80" t="s">
        <v>733</v>
      </c>
      <c r="D545" s="80" t="s">
        <v>735</v>
      </c>
      <c r="E545" s="80" t="s">
        <v>574</v>
      </c>
      <c r="F545" s="79">
        <v>234988.79</v>
      </c>
      <c r="G545" s="79">
        <v>234988.79</v>
      </c>
      <c r="H545" s="79">
        <v>234988.79</v>
      </c>
      <c r="I545" s="2"/>
    </row>
    <row r="546" spans="1:9" ht="102" outlineLevel="2" x14ac:dyDescent="0.25">
      <c r="A546" s="81" t="s">
        <v>531</v>
      </c>
      <c r="B546" s="80" t="s">
        <v>517</v>
      </c>
      <c r="C546" s="80" t="s">
        <v>733</v>
      </c>
      <c r="D546" s="80" t="s">
        <v>734</v>
      </c>
      <c r="E546" s="80" t="s">
        <v>430</v>
      </c>
      <c r="F546" s="79">
        <v>23773997.640000001</v>
      </c>
      <c r="G546" s="79">
        <v>23773997.640000001</v>
      </c>
      <c r="H546" s="79">
        <v>23580449.149999999</v>
      </c>
      <c r="I546" s="2"/>
    </row>
    <row r="547" spans="1:9" ht="63.75" outlineLevel="3" x14ac:dyDescent="0.25">
      <c r="A547" s="81" t="s">
        <v>580</v>
      </c>
      <c r="B547" s="80" t="s">
        <v>517</v>
      </c>
      <c r="C547" s="80" t="s">
        <v>733</v>
      </c>
      <c r="D547" s="80" t="s">
        <v>734</v>
      </c>
      <c r="E547" s="80" t="s">
        <v>578</v>
      </c>
      <c r="F547" s="79">
        <v>21635558.719999999</v>
      </c>
      <c r="G547" s="79">
        <v>21635558.719999999</v>
      </c>
      <c r="H547" s="79">
        <v>21442010.23</v>
      </c>
      <c r="I547" s="2"/>
    </row>
    <row r="548" spans="1:9" ht="63.75" outlineLevel="3" x14ac:dyDescent="0.25">
      <c r="A548" s="81" t="s">
        <v>524</v>
      </c>
      <c r="B548" s="80" t="s">
        <v>517</v>
      </c>
      <c r="C548" s="80" t="s">
        <v>733</v>
      </c>
      <c r="D548" s="80" t="s">
        <v>734</v>
      </c>
      <c r="E548" s="80" t="s">
        <v>522</v>
      </c>
      <c r="F548" s="79">
        <v>2138438.92</v>
      </c>
      <c r="G548" s="79">
        <v>2138438.92</v>
      </c>
      <c r="H548" s="79">
        <v>2138438.92</v>
      </c>
      <c r="I548" s="2"/>
    </row>
    <row r="549" spans="1:9" ht="63.75" outlineLevel="2" x14ac:dyDescent="0.25">
      <c r="A549" s="81" t="s">
        <v>581</v>
      </c>
      <c r="B549" s="80" t="s">
        <v>517</v>
      </c>
      <c r="C549" s="80" t="s">
        <v>733</v>
      </c>
      <c r="D549" s="80" t="s">
        <v>712</v>
      </c>
      <c r="E549" s="80" t="s">
        <v>430</v>
      </c>
      <c r="F549" s="79">
        <v>11710283</v>
      </c>
      <c r="G549" s="79">
        <v>11710283</v>
      </c>
      <c r="H549" s="79">
        <v>11710283</v>
      </c>
      <c r="I549" s="2"/>
    </row>
    <row r="550" spans="1:9" ht="63.75" outlineLevel="3" x14ac:dyDescent="0.25">
      <c r="A550" s="81" t="s">
        <v>580</v>
      </c>
      <c r="B550" s="80" t="s">
        <v>517</v>
      </c>
      <c r="C550" s="80" t="s">
        <v>733</v>
      </c>
      <c r="D550" s="80" t="s">
        <v>712</v>
      </c>
      <c r="E550" s="80" t="s">
        <v>578</v>
      </c>
      <c r="F550" s="79">
        <v>10718152</v>
      </c>
      <c r="G550" s="79">
        <v>10718152</v>
      </c>
      <c r="H550" s="79">
        <v>10718152</v>
      </c>
      <c r="I550" s="2"/>
    </row>
    <row r="551" spans="1:9" ht="63.75" outlineLevel="3" x14ac:dyDescent="0.25">
      <c r="A551" s="81" t="s">
        <v>524</v>
      </c>
      <c r="B551" s="80" t="s">
        <v>517</v>
      </c>
      <c r="C551" s="80" t="s">
        <v>733</v>
      </c>
      <c r="D551" s="80" t="s">
        <v>712</v>
      </c>
      <c r="E551" s="80" t="s">
        <v>522</v>
      </c>
      <c r="F551" s="79">
        <v>992131</v>
      </c>
      <c r="G551" s="79">
        <v>992131</v>
      </c>
      <c r="H551" s="79">
        <v>992131</v>
      </c>
      <c r="I551" s="2"/>
    </row>
    <row r="552" spans="1:9" outlineLevel="1" x14ac:dyDescent="0.25">
      <c r="A552" s="81" t="s">
        <v>732</v>
      </c>
      <c r="B552" s="80" t="s">
        <v>517</v>
      </c>
      <c r="C552" s="80" t="s">
        <v>688</v>
      </c>
      <c r="D552" s="80" t="s">
        <v>432</v>
      </c>
      <c r="E552" s="80" t="s">
        <v>430</v>
      </c>
      <c r="F552" s="79">
        <v>437097542.14999998</v>
      </c>
      <c r="G552" s="79">
        <v>437097542.14999998</v>
      </c>
      <c r="H552" s="79">
        <v>432453165.43000001</v>
      </c>
      <c r="I552" s="2"/>
    </row>
    <row r="553" spans="1:9" ht="89.25" outlineLevel="2" x14ac:dyDescent="0.25">
      <c r="A553" s="81" t="s">
        <v>731</v>
      </c>
      <c r="B553" s="80" t="s">
        <v>517</v>
      </c>
      <c r="C553" s="80" t="s">
        <v>688</v>
      </c>
      <c r="D553" s="80" t="s">
        <v>730</v>
      </c>
      <c r="E553" s="80" t="s">
        <v>430</v>
      </c>
      <c r="F553" s="79">
        <v>702200</v>
      </c>
      <c r="G553" s="79">
        <v>702200</v>
      </c>
      <c r="H553" s="79">
        <v>702200</v>
      </c>
      <c r="I553" s="2"/>
    </row>
    <row r="554" spans="1:9" ht="25.5" outlineLevel="3" x14ac:dyDescent="0.25">
      <c r="A554" s="81" t="s">
        <v>518</v>
      </c>
      <c r="B554" s="80" t="s">
        <v>517</v>
      </c>
      <c r="C554" s="80" t="s">
        <v>688</v>
      </c>
      <c r="D554" s="80" t="s">
        <v>730</v>
      </c>
      <c r="E554" s="80" t="s">
        <v>514</v>
      </c>
      <c r="F554" s="79">
        <v>702200</v>
      </c>
      <c r="G554" s="79">
        <v>702200</v>
      </c>
      <c r="H554" s="79">
        <v>702200</v>
      </c>
      <c r="I554" s="2"/>
    </row>
    <row r="555" spans="1:9" ht="114.75" outlineLevel="2" x14ac:dyDescent="0.25">
      <c r="A555" s="81" t="s">
        <v>729</v>
      </c>
      <c r="B555" s="80" t="s">
        <v>517</v>
      </c>
      <c r="C555" s="80" t="s">
        <v>688</v>
      </c>
      <c r="D555" s="80" t="s">
        <v>728</v>
      </c>
      <c r="E555" s="80" t="s">
        <v>430</v>
      </c>
      <c r="F555" s="79">
        <v>1643773.8</v>
      </c>
      <c r="G555" s="79">
        <v>1643773.8</v>
      </c>
      <c r="H555" s="79">
        <v>720000</v>
      </c>
      <c r="I555" s="2"/>
    </row>
    <row r="556" spans="1:9" ht="25.5" outlineLevel="3" x14ac:dyDescent="0.25">
      <c r="A556" s="81" t="s">
        <v>518</v>
      </c>
      <c r="B556" s="80" t="s">
        <v>517</v>
      </c>
      <c r="C556" s="80" t="s">
        <v>688</v>
      </c>
      <c r="D556" s="80" t="s">
        <v>728</v>
      </c>
      <c r="E556" s="80" t="s">
        <v>514</v>
      </c>
      <c r="F556" s="79">
        <v>1643773.8</v>
      </c>
      <c r="G556" s="79">
        <v>1643773.8</v>
      </c>
      <c r="H556" s="79">
        <v>720000</v>
      </c>
      <c r="I556" s="2"/>
    </row>
    <row r="557" spans="1:9" ht="114.75" outlineLevel="2" x14ac:dyDescent="0.25">
      <c r="A557" s="81" t="s">
        <v>727</v>
      </c>
      <c r="B557" s="80" t="s">
        <v>517</v>
      </c>
      <c r="C557" s="80" t="s">
        <v>688</v>
      </c>
      <c r="D557" s="80" t="s">
        <v>726</v>
      </c>
      <c r="E557" s="80" t="s">
        <v>430</v>
      </c>
      <c r="F557" s="79">
        <v>373144.56</v>
      </c>
      <c r="G557" s="79">
        <v>373144.56</v>
      </c>
      <c r="H557" s="79">
        <v>373144.56</v>
      </c>
      <c r="I557" s="2"/>
    </row>
    <row r="558" spans="1:9" ht="25.5" outlineLevel="3" x14ac:dyDescent="0.25">
      <c r="A558" s="81" t="s">
        <v>518</v>
      </c>
      <c r="B558" s="80" t="s">
        <v>517</v>
      </c>
      <c r="C558" s="80" t="s">
        <v>688</v>
      </c>
      <c r="D558" s="80" t="s">
        <v>726</v>
      </c>
      <c r="E558" s="80" t="s">
        <v>514</v>
      </c>
      <c r="F558" s="79">
        <v>373144.56</v>
      </c>
      <c r="G558" s="79">
        <v>373144.56</v>
      </c>
      <c r="H558" s="79">
        <v>373144.56</v>
      </c>
      <c r="I558" s="2"/>
    </row>
    <row r="559" spans="1:9" ht="25.5" outlineLevel="2" x14ac:dyDescent="0.25">
      <c r="A559" s="81" t="s">
        <v>725</v>
      </c>
      <c r="B559" s="80" t="s">
        <v>517</v>
      </c>
      <c r="C559" s="80" t="s">
        <v>688</v>
      </c>
      <c r="D559" s="80" t="s">
        <v>724</v>
      </c>
      <c r="E559" s="80" t="s">
        <v>430</v>
      </c>
      <c r="F559" s="79">
        <v>358360</v>
      </c>
      <c r="G559" s="79">
        <v>358360</v>
      </c>
      <c r="H559" s="79">
        <v>272840</v>
      </c>
      <c r="I559" s="2"/>
    </row>
    <row r="560" spans="1:9" ht="25.5" outlineLevel="3" x14ac:dyDescent="0.25">
      <c r="A560" s="81" t="s">
        <v>518</v>
      </c>
      <c r="B560" s="80" t="s">
        <v>517</v>
      </c>
      <c r="C560" s="80" t="s">
        <v>688</v>
      </c>
      <c r="D560" s="80" t="s">
        <v>724</v>
      </c>
      <c r="E560" s="80" t="s">
        <v>514</v>
      </c>
      <c r="F560" s="79">
        <v>358360</v>
      </c>
      <c r="G560" s="79">
        <v>358360</v>
      </c>
      <c r="H560" s="79">
        <v>272840</v>
      </c>
      <c r="I560" s="2"/>
    </row>
    <row r="561" spans="1:9" ht="51" outlineLevel="2" x14ac:dyDescent="0.25">
      <c r="A561" s="81" t="s">
        <v>683</v>
      </c>
      <c r="B561" s="80" t="s">
        <v>517</v>
      </c>
      <c r="C561" s="80" t="s">
        <v>688</v>
      </c>
      <c r="D561" s="80" t="s">
        <v>682</v>
      </c>
      <c r="E561" s="80" t="s">
        <v>430</v>
      </c>
      <c r="F561" s="79">
        <v>3647837.63</v>
      </c>
      <c r="G561" s="79">
        <v>3647837.63</v>
      </c>
      <c r="H561" s="79">
        <v>3493608.54</v>
      </c>
      <c r="I561" s="2"/>
    </row>
    <row r="562" spans="1:9" ht="25.5" outlineLevel="3" x14ac:dyDescent="0.25">
      <c r="A562" s="81" t="s">
        <v>576</v>
      </c>
      <c r="B562" s="80" t="s">
        <v>517</v>
      </c>
      <c r="C562" s="80" t="s">
        <v>688</v>
      </c>
      <c r="D562" s="80" t="s">
        <v>682</v>
      </c>
      <c r="E562" s="80" t="s">
        <v>574</v>
      </c>
      <c r="F562" s="79">
        <v>3647837.63</v>
      </c>
      <c r="G562" s="79">
        <v>3647837.63</v>
      </c>
      <c r="H562" s="79">
        <v>3493608.54</v>
      </c>
      <c r="I562" s="2"/>
    </row>
    <row r="563" spans="1:9" outlineLevel="2" x14ac:dyDescent="0.25">
      <c r="A563" s="81" t="s">
        <v>723</v>
      </c>
      <c r="B563" s="80" t="s">
        <v>517</v>
      </c>
      <c r="C563" s="80" t="s">
        <v>688</v>
      </c>
      <c r="D563" s="80" t="s">
        <v>722</v>
      </c>
      <c r="E563" s="80" t="s">
        <v>430</v>
      </c>
      <c r="F563" s="79">
        <v>1979336</v>
      </c>
      <c r="G563" s="79">
        <v>1979336</v>
      </c>
      <c r="H563" s="79">
        <v>1979336</v>
      </c>
      <c r="I563" s="2"/>
    </row>
    <row r="564" spans="1:9" ht="25.5" outlineLevel="3" x14ac:dyDescent="0.25">
      <c r="A564" s="81" t="s">
        <v>576</v>
      </c>
      <c r="B564" s="80" t="s">
        <v>517</v>
      </c>
      <c r="C564" s="80" t="s">
        <v>688</v>
      </c>
      <c r="D564" s="80" t="s">
        <v>722</v>
      </c>
      <c r="E564" s="80" t="s">
        <v>574</v>
      </c>
      <c r="F564" s="79">
        <v>1979336</v>
      </c>
      <c r="G564" s="79">
        <v>1979336</v>
      </c>
      <c r="H564" s="79">
        <v>1979336</v>
      </c>
      <c r="I564" s="2"/>
    </row>
    <row r="565" spans="1:9" ht="38.25" outlineLevel="2" x14ac:dyDescent="0.25">
      <c r="A565" s="81" t="s">
        <v>681</v>
      </c>
      <c r="B565" s="80" t="s">
        <v>517</v>
      </c>
      <c r="C565" s="80" t="s">
        <v>688</v>
      </c>
      <c r="D565" s="80" t="s">
        <v>680</v>
      </c>
      <c r="E565" s="80" t="s">
        <v>430</v>
      </c>
      <c r="F565" s="79">
        <v>462866.67</v>
      </c>
      <c r="G565" s="79">
        <v>462866.67</v>
      </c>
      <c r="H565" s="79">
        <v>345000</v>
      </c>
      <c r="I565" s="2"/>
    </row>
    <row r="566" spans="1:9" ht="25.5" outlineLevel="3" x14ac:dyDescent="0.25">
      <c r="A566" s="81" t="s">
        <v>576</v>
      </c>
      <c r="B566" s="80" t="s">
        <v>517</v>
      </c>
      <c r="C566" s="80" t="s">
        <v>688</v>
      </c>
      <c r="D566" s="80" t="s">
        <v>680</v>
      </c>
      <c r="E566" s="80" t="s">
        <v>574</v>
      </c>
      <c r="F566" s="79">
        <v>462866.67</v>
      </c>
      <c r="G566" s="79">
        <v>462866.67</v>
      </c>
      <c r="H566" s="79">
        <v>345000</v>
      </c>
      <c r="I566" s="2"/>
    </row>
    <row r="567" spans="1:9" ht="38.25" outlineLevel="2" x14ac:dyDescent="0.25">
      <c r="A567" s="81" t="s">
        <v>721</v>
      </c>
      <c r="B567" s="80" t="s">
        <v>517</v>
      </c>
      <c r="C567" s="80" t="s">
        <v>688</v>
      </c>
      <c r="D567" s="80" t="s">
        <v>720</v>
      </c>
      <c r="E567" s="80" t="s">
        <v>430</v>
      </c>
      <c r="F567" s="79">
        <v>1277088.8899999999</v>
      </c>
      <c r="G567" s="79">
        <v>1277088.8899999999</v>
      </c>
      <c r="H567" s="79">
        <v>1277088.8899999999</v>
      </c>
      <c r="I567" s="2"/>
    </row>
    <row r="568" spans="1:9" ht="25.5" outlineLevel="3" x14ac:dyDescent="0.25">
      <c r="A568" s="81" t="s">
        <v>576</v>
      </c>
      <c r="B568" s="80" t="s">
        <v>517</v>
      </c>
      <c r="C568" s="80" t="s">
        <v>688</v>
      </c>
      <c r="D568" s="80" t="s">
        <v>720</v>
      </c>
      <c r="E568" s="80" t="s">
        <v>574</v>
      </c>
      <c r="F568" s="79">
        <v>1277088.8899999999</v>
      </c>
      <c r="G568" s="79">
        <v>1277088.8899999999</v>
      </c>
      <c r="H568" s="79">
        <v>1277088.8899999999</v>
      </c>
      <c r="I568" s="2"/>
    </row>
    <row r="569" spans="1:9" ht="38.25" outlineLevel="2" x14ac:dyDescent="0.25">
      <c r="A569" s="81" t="s">
        <v>679</v>
      </c>
      <c r="B569" s="80" t="s">
        <v>517</v>
      </c>
      <c r="C569" s="80" t="s">
        <v>688</v>
      </c>
      <c r="D569" s="80" t="s">
        <v>678</v>
      </c>
      <c r="E569" s="80" t="s">
        <v>430</v>
      </c>
      <c r="F569" s="79">
        <v>4600</v>
      </c>
      <c r="G569" s="79">
        <v>4600</v>
      </c>
      <c r="H569" s="79">
        <v>1900</v>
      </c>
      <c r="I569" s="2"/>
    </row>
    <row r="570" spans="1:9" ht="25.5" outlineLevel="3" x14ac:dyDescent="0.25">
      <c r="A570" s="81" t="s">
        <v>576</v>
      </c>
      <c r="B570" s="80" t="s">
        <v>517</v>
      </c>
      <c r="C570" s="80" t="s">
        <v>688</v>
      </c>
      <c r="D570" s="80" t="s">
        <v>678</v>
      </c>
      <c r="E570" s="80" t="s">
        <v>574</v>
      </c>
      <c r="F570" s="79">
        <v>4600</v>
      </c>
      <c r="G570" s="79">
        <v>4600</v>
      </c>
      <c r="H570" s="79">
        <v>1900</v>
      </c>
      <c r="I570" s="2"/>
    </row>
    <row r="571" spans="1:9" ht="38.25" outlineLevel="2" x14ac:dyDescent="0.25">
      <c r="A571" s="81" t="s">
        <v>673</v>
      </c>
      <c r="B571" s="80" t="s">
        <v>517</v>
      </c>
      <c r="C571" s="80" t="s">
        <v>688</v>
      </c>
      <c r="D571" s="80" t="s">
        <v>672</v>
      </c>
      <c r="E571" s="80" t="s">
        <v>430</v>
      </c>
      <c r="F571" s="79">
        <v>50700</v>
      </c>
      <c r="G571" s="79">
        <v>50700</v>
      </c>
      <c r="H571" s="79">
        <v>48750</v>
      </c>
      <c r="I571" s="2"/>
    </row>
    <row r="572" spans="1:9" outlineLevel="3" x14ac:dyDescent="0.25">
      <c r="A572" s="81" t="s">
        <v>719</v>
      </c>
      <c r="B572" s="80" t="s">
        <v>517</v>
      </c>
      <c r="C572" s="80" t="s">
        <v>688</v>
      </c>
      <c r="D572" s="80" t="s">
        <v>672</v>
      </c>
      <c r="E572" s="80" t="s">
        <v>718</v>
      </c>
      <c r="F572" s="79">
        <v>50700</v>
      </c>
      <c r="G572" s="79">
        <v>50700</v>
      </c>
      <c r="H572" s="79">
        <v>48750</v>
      </c>
      <c r="I572" s="2"/>
    </row>
    <row r="573" spans="1:9" ht="25.5" outlineLevel="2" x14ac:dyDescent="0.25">
      <c r="A573" s="81" t="s">
        <v>717</v>
      </c>
      <c r="B573" s="80" t="s">
        <v>517</v>
      </c>
      <c r="C573" s="80" t="s">
        <v>688</v>
      </c>
      <c r="D573" s="80" t="s">
        <v>715</v>
      </c>
      <c r="E573" s="80" t="s">
        <v>430</v>
      </c>
      <c r="F573" s="79">
        <v>237993.89</v>
      </c>
      <c r="G573" s="79">
        <v>237993.89</v>
      </c>
      <c r="H573" s="79">
        <v>237985.84</v>
      </c>
      <c r="I573" s="2"/>
    </row>
    <row r="574" spans="1:9" ht="25.5" outlineLevel="3" x14ac:dyDescent="0.25">
      <c r="A574" s="81" t="s">
        <v>449</v>
      </c>
      <c r="B574" s="80" t="s">
        <v>517</v>
      </c>
      <c r="C574" s="80" t="s">
        <v>688</v>
      </c>
      <c r="D574" s="80" t="s">
        <v>715</v>
      </c>
      <c r="E574" s="80" t="s">
        <v>446</v>
      </c>
      <c r="F574" s="79">
        <v>62131.89</v>
      </c>
      <c r="G574" s="79">
        <v>62131.89</v>
      </c>
      <c r="H574" s="79">
        <v>62123.839999999997</v>
      </c>
      <c r="I574" s="2"/>
    </row>
    <row r="575" spans="1:9" outlineLevel="3" x14ac:dyDescent="0.25">
      <c r="A575" s="81" t="s">
        <v>716</v>
      </c>
      <c r="B575" s="80" t="s">
        <v>517</v>
      </c>
      <c r="C575" s="80" t="s">
        <v>688</v>
      </c>
      <c r="D575" s="80" t="s">
        <v>715</v>
      </c>
      <c r="E575" s="80" t="s">
        <v>714</v>
      </c>
      <c r="F575" s="79">
        <v>175862</v>
      </c>
      <c r="G575" s="79">
        <v>175862</v>
      </c>
      <c r="H575" s="79">
        <v>175862</v>
      </c>
      <c r="I575" s="2"/>
    </row>
    <row r="576" spans="1:9" ht="38.25" outlineLevel="2" x14ac:dyDescent="0.25">
      <c r="A576" s="81" t="s">
        <v>669</v>
      </c>
      <c r="B576" s="80" t="s">
        <v>517</v>
      </c>
      <c r="C576" s="80" t="s">
        <v>688</v>
      </c>
      <c r="D576" s="80" t="s">
        <v>668</v>
      </c>
      <c r="E576" s="80" t="s">
        <v>430</v>
      </c>
      <c r="F576" s="79">
        <v>164250</v>
      </c>
      <c r="G576" s="79">
        <v>164250</v>
      </c>
      <c r="H576" s="79">
        <v>164250</v>
      </c>
      <c r="I576" s="2"/>
    </row>
    <row r="577" spans="1:9" ht="25.5" outlineLevel="3" x14ac:dyDescent="0.25">
      <c r="A577" s="81" t="s">
        <v>576</v>
      </c>
      <c r="B577" s="80" t="s">
        <v>517</v>
      </c>
      <c r="C577" s="80" t="s">
        <v>688</v>
      </c>
      <c r="D577" s="80" t="s">
        <v>668</v>
      </c>
      <c r="E577" s="80" t="s">
        <v>574</v>
      </c>
      <c r="F577" s="79">
        <v>164250</v>
      </c>
      <c r="G577" s="79">
        <v>164250</v>
      </c>
      <c r="H577" s="79">
        <v>164250</v>
      </c>
      <c r="I577" s="2"/>
    </row>
    <row r="578" spans="1:9" ht="63.75" outlineLevel="2" x14ac:dyDescent="0.25">
      <c r="A578" s="81" t="s">
        <v>584</v>
      </c>
      <c r="B578" s="80" t="s">
        <v>517</v>
      </c>
      <c r="C578" s="80" t="s">
        <v>688</v>
      </c>
      <c r="D578" s="80" t="s">
        <v>713</v>
      </c>
      <c r="E578" s="80" t="s">
        <v>430</v>
      </c>
      <c r="F578" s="79">
        <v>0</v>
      </c>
      <c r="G578" s="79">
        <v>0</v>
      </c>
      <c r="H578" s="79">
        <v>0</v>
      </c>
      <c r="I578" s="2"/>
    </row>
    <row r="579" spans="1:9" ht="63.75" outlineLevel="3" x14ac:dyDescent="0.25">
      <c r="A579" s="81" t="s">
        <v>580</v>
      </c>
      <c r="B579" s="80" t="s">
        <v>517</v>
      </c>
      <c r="C579" s="80" t="s">
        <v>688</v>
      </c>
      <c r="D579" s="80" t="s">
        <v>713</v>
      </c>
      <c r="E579" s="80" t="s">
        <v>578</v>
      </c>
      <c r="F579" s="79">
        <v>0</v>
      </c>
      <c r="G579" s="79">
        <v>0</v>
      </c>
      <c r="H579" s="79">
        <v>0</v>
      </c>
      <c r="I579" s="2"/>
    </row>
    <row r="580" spans="1:9" ht="63.75" outlineLevel="2" x14ac:dyDescent="0.25">
      <c r="A580" s="81" t="s">
        <v>581</v>
      </c>
      <c r="B580" s="80" t="s">
        <v>517</v>
      </c>
      <c r="C580" s="80" t="s">
        <v>688</v>
      </c>
      <c r="D580" s="80" t="s">
        <v>712</v>
      </c>
      <c r="E580" s="80" t="s">
        <v>430</v>
      </c>
      <c r="F580" s="79">
        <v>0</v>
      </c>
      <c r="G580" s="79">
        <v>0</v>
      </c>
      <c r="H580" s="79">
        <v>0</v>
      </c>
      <c r="I580" s="2"/>
    </row>
    <row r="581" spans="1:9" ht="63.75" outlineLevel="3" x14ac:dyDescent="0.25">
      <c r="A581" s="81" t="s">
        <v>580</v>
      </c>
      <c r="B581" s="80" t="s">
        <v>517</v>
      </c>
      <c r="C581" s="80" t="s">
        <v>688</v>
      </c>
      <c r="D581" s="80" t="s">
        <v>712</v>
      </c>
      <c r="E581" s="80" t="s">
        <v>578</v>
      </c>
      <c r="F581" s="79">
        <v>0</v>
      </c>
      <c r="G581" s="79">
        <v>0</v>
      </c>
      <c r="H581" s="79">
        <v>0</v>
      </c>
      <c r="I581" s="2"/>
    </row>
    <row r="582" spans="1:9" ht="76.5" outlineLevel="2" x14ac:dyDescent="0.25">
      <c r="A582" s="81" t="s">
        <v>535</v>
      </c>
      <c r="B582" s="80" t="s">
        <v>517</v>
      </c>
      <c r="C582" s="80" t="s">
        <v>688</v>
      </c>
      <c r="D582" s="80" t="s">
        <v>711</v>
      </c>
      <c r="E582" s="80" t="s">
        <v>430</v>
      </c>
      <c r="F582" s="79">
        <v>3960869.1</v>
      </c>
      <c r="G582" s="79">
        <v>3960869.1</v>
      </c>
      <c r="H582" s="79">
        <v>3954411.88</v>
      </c>
      <c r="I582" s="2"/>
    </row>
    <row r="583" spans="1:9" ht="25.5" outlineLevel="3" x14ac:dyDescent="0.25">
      <c r="A583" s="81" t="s">
        <v>576</v>
      </c>
      <c r="B583" s="80" t="s">
        <v>517</v>
      </c>
      <c r="C583" s="80" t="s">
        <v>688</v>
      </c>
      <c r="D583" s="80" t="s">
        <v>711</v>
      </c>
      <c r="E583" s="80" t="s">
        <v>574</v>
      </c>
      <c r="F583" s="79">
        <v>3960869.1</v>
      </c>
      <c r="G583" s="79">
        <v>3960869.1</v>
      </c>
      <c r="H583" s="79">
        <v>3954411.88</v>
      </c>
      <c r="I583" s="2"/>
    </row>
    <row r="584" spans="1:9" ht="76.5" outlineLevel="2" x14ac:dyDescent="0.25">
      <c r="A584" s="81" t="s">
        <v>710</v>
      </c>
      <c r="B584" s="80" t="s">
        <v>517</v>
      </c>
      <c r="C584" s="80" t="s">
        <v>688</v>
      </c>
      <c r="D584" s="80" t="s">
        <v>709</v>
      </c>
      <c r="E584" s="80" t="s">
        <v>430</v>
      </c>
      <c r="F584" s="79">
        <v>32073323.620000001</v>
      </c>
      <c r="G584" s="79">
        <v>32073323.620000001</v>
      </c>
      <c r="H584" s="79">
        <v>31865635.239999998</v>
      </c>
      <c r="I584" s="2"/>
    </row>
    <row r="585" spans="1:9" ht="63.75" outlineLevel="3" x14ac:dyDescent="0.25">
      <c r="A585" s="81" t="s">
        <v>580</v>
      </c>
      <c r="B585" s="80" t="s">
        <v>517</v>
      </c>
      <c r="C585" s="80" t="s">
        <v>688</v>
      </c>
      <c r="D585" s="80" t="s">
        <v>709</v>
      </c>
      <c r="E585" s="80" t="s">
        <v>578</v>
      </c>
      <c r="F585" s="79">
        <v>32073323.620000001</v>
      </c>
      <c r="G585" s="79">
        <v>32073323.620000001</v>
      </c>
      <c r="H585" s="79">
        <v>31865635.239999998</v>
      </c>
      <c r="I585" s="2"/>
    </row>
    <row r="586" spans="1:9" ht="127.5" outlineLevel="2" x14ac:dyDescent="0.25">
      <c r="A586" s="81" t="s">
        <v>708</v>
      </c>
      <c r="B586" s="80" t="s">
        <v>517</v>
      </c>
      <c r="C586" s="80" t="s">
        <v>688</v>
      </c>
      <c r="D586" s="80" t="s">
        <v>707</v>
      </c>
      <c r="E586" s="80" t="s">
        <v>430</v>
      </c>
      <c r="F586" s="79">
        <v>130200</v>
      </c>
      <c r="G586" s="79">
        <v>130200</v>
      </c>
      <c r="H586" s="79">
        <v>130200</v>
      </c>
      <c r="I586" s="2"/>
    </row>
    <row r="587" spans="1:9" ht="25.5" outlineLevel="3" x14ac:dyDescent="0.25">
      <c r="A587" s="81" t="s">
        <v>576</v>
      </c>
      <c r="B587" s="80" t="s">
        <v>517</v>
      </c>
      <c r="C587" s="80" t="s">
        <v>688</v>
      </c>
      <c r="D587" s="80" t="s">
        <v>707</v>
      </c>
      <c r="E587" s="80" t="s">
        <v>574</v>
      </c>
      <c r="F587" s="79">
        <v>130200</v>
      </c>
      <c r="G587" s="79">
        <v>130200</v>
      </c>
      <c r="H587" s="79">
        <v>130200</v>
      </c>
      <c r="I587" s="2"/>
    </row>
    <row r="588" spans="1:9" ht="63.75" outlineLevel="2" x14ac:dyDescent="0.25">
      <c r="A588" s="81" t="s">
        <v>706</v>
      </c>
      <c r="B588" s="80" t="s">
        <v>517</v>
      </c>
      <c r="C588" s="80" t="s">
        <v>688</v>
      </c>
      <c r="D588" s="80" t="s">
        <v>705</v>
      </c>
      <c r="E588" s="80" t="s">
        <v>430</v>
      </c>
      <c r="F588" s="79">
        <v>24748416</v>
      </c>
      <c r="G588" s="79">
        <v>24748416</v>
      </c>
      <c r="H588" s="79">
        <v>24748416</v>
      </c>
      <c r="I588" s="2"/>
    </row>
    <row r="589" spans="1:9" ht="63.75" outlineLevel="3" x14ac:dyDescent="0.25">
      <c r="A589" s="81" t="s">
        <v>580</v>
      </c>
      <c r="B589" s="80" t="s">
        <v>517</v>
      </c>
      <c r="C589" s="80" t="s">
        <v>688</v>
      </c>
      <c r="D589" s="80" t="s">
        <v>705</v>
      </c>
      <c r="E589" s="80" t="s">
        <v>578</v>
      </c>
      <c r="F589" s="79">
        <v>24748416</v>
      </c>
      <c r="G589" s="79">
        <v>24748416</v>
      </c>
      <c r="H589" s="79">
        <v>24748416</v>
      </c>
      <c r="I589" s="2"/>
    </row>
    <row r="590" spans="1:9" ht="63.75" outlineLevel="2" x14ac:dyDescent="0.25">
      <c r="A590" s="81" t="s">
        <v>584</v>
      </c>
      <c r="B590" s="80" t="s">
        <v>517</v>
      </c>
      <c r="C590" s="80" t="s">
        <v>688</v>
      </c>
      <c r="D590" s="80" t="s">
        <v>704</v>
      </c>
      <c r="E590" s="80" t="s">
        <v>430</v>
      </c>
      <c r="F590" s="79">
        <v>3053885</v>
      </c>
      <c r="G590" s="79">
        <v>3053885</v>
      </c>
      <c r="H590" s="79">
        <v>3053885</v>
      </c>
      <c r="I590" s="2"/>
    </row>
    <row r="591" spans="1:9" ht="63.75" outlineLevel="3" x14ac:dyDescent="0.25">
      <c r="A591" s="81" t="s">
        <v>580</v>
      </c>
      <c r="B591" s="80" t="s">
        <v>517</v>
      </c>
      <c r="C591" s="80" t="s">
        <v>688</v>
      </c>
      <c r="D591" s="80" t="s">
        <v>704</v>
      </c>
      <c r="E591" s="80" t="s">
        <v>578</v>
      </c>
      <c r="F591" s="79">
        <v>3053885</v>
      </c>
      <c r="G591" s="79">
        <v>3053885</v>
      </c>
      <c r="H591" s="79">
        <v>3053885</v>
      </c>
      <c r="I591" s="2"/>
    </row>
    <row r="592" spans="1:9" ht="76.5" outlineLevel="2" x14ac:dyDescent="0.25">
      <c r="A592" s="81" t="s">
        <v>703</v>
      </c>
      <c r="B592" s="80" t="s">
        <v>517</v>
      </c>
      <c r="C592" s="80" t="s">
        <v>688</v>
      </c>
      <c r="D592" s="80" t="s">
        <v>702</v>
      </c>
      <c r="E592" s="80" t="s">
        <v>430</v>
      </c>
      <c r="F592" s="79">
        <v>1124928</v>
      </c>
      <c r="G592" s="79">
        <v>1124928</v>
      </c>
      <c r="H592" s="79">
        <v>1124928</v>
      </c>
      <c r="I592" s="2"/>
    </row>
    <row r="593" spans="1:9" ht="63.75" outlineLevel="3" x14ac:dyDescent="0.25">
      <c r="A593" s="81" t="s">
        <v>580</v>
      </c>
      <c r="B593" s="80" t="s">
        <v>517</v>
      </c>
      <c r="C593" s="80" t="s">
        <v>688</v>
      </c>
      <c r="D593" s="80" t="s">
        <v>702</v>
      </c>
      <c r="E593" s="80" t="s">
        <v>578</v>
      </c>
      <c r="F593" s="79">
        <v>1124928</v>
      </c>
      <c r="G593" s="79">
        <v>1124928</v>
      </c>
      <c r="H593" s="79">
        <v>1124928</v>
      </c>
      <c r="I593" s="2"/>
    </row>
    <row r="594" spans="1:9" ht="165.75" outlineLevel="2" x14ac:dyDescent="0.25">
      <c r="A594" s="81" t="s">
        <v>701</v>
      </c>
      <c r="B594" s="80" t="s">
        <v>517</v>
      </c>
      <c r="C594" s="80" t="s">
        <v>688</v>
      </c>
      <c r="D594" s="80" t="s">
        <v>700</v>
      </c>
      <c r="E594" s="80" t="s">
        <v>430</v>
      </c>
      <c r="F594" s="79">
        <v>0</v>
      </c>
      <c r="G594" s="79">
        <v>0</v>
      </c>
      <c r="H594" s="79">
        <v>0</v>
      </c>
      <c r="I594" s="2"/>
    </row>
    <row r="595" spans="1:9" ht="38.25" outlineLevel="3" x14ac:dyDescent="0.25">
      <c r="A595" s="81" t="s">
        <v>437</v>
      </c>
      <c r="B595" s="80" t="s">
        <v>517</v>
      </c>
      <c r="C595" s="80" t="s">
        <v>688</v>
      </c>
      <c r="D595" s="80" t="s">
        <v>700</v>
      </c>
      <c r="E595" s="80" t="s">
        <v>434</v>
      </c>
      <c r="F595" s="79">
        <v>0</v>
      </c>
      <c r="G595" s="79">
        <v>0</v>
      </c>
      <c r="H595" s="79">
        <v>0</v>
      </c>
      <c r="I595" s="2"/>
    </row>
    <row r="596" spans="1:9" ht="63.75" outlineLevel="2" x14ac:dyDescent="0.25">
      <c r="A596" s="81" t="s">
        <v>699</v>
      </c>
      <c r="B596" s="80" t="s">
        <v>517</v>
      </c>
      <c r="C596" s="80" t="s">
        <v>688</v>
      </c>
      <c r="D596" s="80" t="s">
        <v>698</v>
      </c>
      <c r="E596" s="80" t="s">
        <v>430</v>
      </c>
      <c r="F596" s="79">
        <v>315054100</v>
      </c>
      <c r="G596" s="79">
        <v>315054100</v>
      </c>
      <c r="H596" s="79">
        <v>315054100</v>
      </c>
      <c r="I596" s="2"/>
    </row>
    <row r="597" spans="1:9" ht="63.75" outlineLevel="3" x14ac:dyDescent="0.25">
      <c r="A597" s="81" t="s">
        <v>580</v>
      </c>
      <c r="B597" s="80" t="s">
        <v>517</v>
      </c>
      <c r="C597" s="80" t="s">
        <v>688</v>
      </c>
      <c r="D597" s="80" t="s">
        <v>698</v>
      </c>
      <c r="E597" s="80" t="s">
        <v>578</v>
      </c>
      <c r="F597" s="79">
        <v>315054100</v>
      </c>
      <c r="G597" s="79">
        <v>315054100</v>
      </c>
      <c r="H597" s="79">
        <v>315054100</v>
      </c>
      <c r="I597" s="2"/>
    </row>
    <row r="598" spans="1:9" ht="89.25" outlineLevel="2" x14ac:dyDescent="0.25">
      <c r="A598" s="81" t="s">
        <v>652</v>
      </c>
      <c r="B598" s="80" t="s">
        <v>517</v>
      </c>
      <c r="C598" s="80" t="s">
        <v>688</v>
      </c>
      <c r="D598" s="80" t="s">
        <v>697</v>
      </c>
      <c r="E598" s="80" t="s">
        <v>430</v>
      </c>
      <c r="F598" s="79">
        <v>511797.38</v>
      </c>
      <c r="G598" s="79">
        <v>511797.38</v>
      </c>
      <c r="H598" s="79">
        <v>511796.53</v>
      </c>
      <c r="I598" s="2"/>
    </row>
    <row r="599" spans="1:9" ht="25.5" outlineLevel="3" x14ac:dyDescent="0.25">
      <c r="A599" s="81" t="s">
        <v>576</v>
      </c>
      <c r="B599" s="80" t="s">
        <v>517</v>
      </c>
      <c r="C599" s="80" t="s">
        <v>688</v>
      </c>
      <c r="D599" s="80" t="s">
        <v>697</v>
      </c>
      <c r="E599" s="80" t="s">
        <v>574</v>
      </c>
      <c r="F599" s="79">
        <v>511797.38</v>
      </c>
      <c r="G599" s="79">
        <v>511797.38</v>
      </c>
      <c r="H599" s="79">
        <v>511796.53</v>
      </c>
      <c r="I599" s="2"/>
    </row>
    <row r="600" spans="1:9" ht="63.75" outlineLevel="2" x14ac:dyDescent="0.25">
      <c r="A600" s="81" t="s">
        <v>581</v>
      </c>
      <c r="B600" s="80" t="s">
        <v>517</v>
      </c>
      <c r="C600" s="80" t="s">
        <v>688</v>
      </c>
      <c r="D600" s="80" t="s">
        <v>696</v>
      </c>
      <c r="E600" s="80" t="s">
        <v>430</v>
      </c>
      <c r="F600" s="79">
        <v>1622816</v>
      </c>
      <c r="G600" s="79">
        <v>1622816</v>
      </c>
      <c r="H600" s="79">
        <v>1622816</v>
      </c>
      <c r="I600" s="2"/>
    </row>
    <row r="601" spans="1:9" ht="63.75" outlineLevel="3" x14ac:dyDescent="0.25">
      <c r="A601" s="81" t="s">
        <v>580</v>
      </c>
      <c r="B601" s="80" t="s">
        <v>517</v>
      </c>
      <c r="C601" s="80" t="s">
        <v>688</v>
      </c>
      <c r="D601" s="80" t="s">
        <v>696</v>
      </c>
      <c r="E601" s="80" t="s">
        <v>578</v>
      </c>
      <c r="F601" s="79">
        <v>1622816</v>
      </c>
      <c r="G601" s="79">
        <v>1622816</v>
      </c>
      <c r="H601" s="79">
        <v>1622816</v>
      </c>
      <c r="I601" s="2"/>
    </row>
    <row r="602" spans="1:9" ht="25.5" outlineLevel="2" x14ac:dyDescent="0.25">
      <c r="A602" s="81" t="s">
        <v>629</v>
      </c>
      <c r="B602" s="80" t="s">
        <v>517</v>
      </c>
      <c r="C602" s="80" t="s">
        <v>688</v>
      </c>
      <c r="D602" s="80" t="s">
        <v>628</v>
      </c>
      <c r="E602" s="80" t="s">
        <v>430</v>
      </c>
      <c r="F602" s="79">
        <v>11566829.07</v>
      </c>
      <c r="G602" s="79">
        <v>11566829.07</v>
      </c>
      <c r="H602" s="79">
        <v>11373025.34</v>
      </c>
      <c r="I602" s="2"/>
    </row>
    <row r="603" spans="1:9" ht="63.75" outlineLevel="3" x14ac:dyDescent="0.25">
      <c r="A603" s="81" t="s">
        <v>580</v>
      </c>
      <c r="B603" s="80" t="s">
        <v>517</v>
      </c>
      <c r="C603" s="80" t="s">
        <v>688</v>
      </c>
      <c r="D603" s="80" t="s">
        <v>628</v>
      </c>
      <c r="E603" s="80" t="s">
        <v>578</v>
      </c>
      <c r="F603" s="79">
        <v>11566829.07</v>
      </c>
      <c r="G603" s="79">
        <v>11566829.07</v>
      </c>
      <c r="H603" s="79">
        <v>11373025.34</v>
      </c>
      <c r="I603" s="2"/>
    </row>
    <row r="604" spans="1:9" ht="89.25" outlineLevel="2" x14ac:dyDescent="0.25">
      <c r="A604" s="81" t="s">
        <v>695</v>
      </c>
      <c r="B604" s="80" t="s">
        <v>517</v>
      </c>
      <c r="C604" s="80" t="s">
        <v>688</v>
      </c>
      <c r="D604" s="80" t="s">
        <v>694</v>
      </c>
      <c r="E604" s="80" t="s">
        <v>430</v>
      </c>
      <c r="F604" s="79">
        <v>4524500</v>
      </c>
      <c r="G604" s="79">
        <v>4524500</v>
      </c>
      <c r="H604" s="79">
        <v>4494634.59</v>
      </c>
      <c r="I604" s="2"/>
    </row>
    <row r="605" spans="1:9" ht="63.75" outlineLevel="3" x14ac:dyDescent="0.25">
      <c r="A605" s="81" t="s">
        <v>580</v>
      </c>
      <c r="B605" s="80" t="s">
        <v>517</v>
      </c>
      <c r="C605" s="80" t="s">
        <v>688</v>
      </c>
      <c r="D605" s="80" t="s">
        <v>694</v>
      </c>
      <c r="E605" s="80" t="s">
        <v>578</v>
      </c>
      <c r="F605" s="79">
        <v>128055.6</v>
      </c>
      <c r="G605" s="79">
        <v>128055.6</v>
      </c>
      <c r="H605" s="79">
        <v>119293.91</v>
      </c>
      <c r="I605" s="2"/>
    </row>
    <row r="606" spans="1:9" ht="63.75" outlineLevel="3" x14ac:dyDescent="0.25">
      <c r="A606" s="81" t="s">
        <v>524</v>
      </c>
      <c r="B606" s="80" t="s">
        <v>517</v>
      </c>
      <c r="C606" s="80" t="s">
        <v>688</v>
      </c>
      <c r="D606" s="80" t="s">
        <v>694</v>
      </c>
      <c r="E606" s="80" t="s">
        <v>522</v>
      </c>
      <c r="F606" s="79">
        <v>4396444.4000000004</v>
      </c>
      <c r="G606" s="79">
        <v>4396444.4000000004</v>
      </c>
      <c r="H606" s="79">
        <v>4375340.68</v>
      </c>
      <c r="I606" s="2"/>
    </row>
    <row r="607" spans="1:9" ht="38.25" outlineLevel="2" x14ac:dyDescent="0.25">
      <c r="A607" s="81" t="s">
        <v>693</v>
      </c>
      <c r="B607" s="80" t="s">
        <v>517</v>
      </c>
      <c r="C607" s="80" t="s">
        <v>688</v>
      </c>
      <c r="D607" s="80" t="s">
        <v>692</v>
      </c>
      <c r="E607" s="80" t="s">
        <v>430</v>
      </c>
      <c r="F607" s="79">
        <v>10521000</v>
      </c>
      <c r="G607" s="79">
        <v>10521000</v>
      </c>
      <c r="H607" s="79">
        <v>10471404</v>
      </c>
      <c r="I607" s="2"/>
    </row>
    <row r="608" spans="1:9" ht="63.75" outlineLevel="3" x14ac:dyDescent="0.25">
      <c r="A608" s="81" t="s">
        <v>580</v>
      </c>
      <c r="B608" s="80" t="s">
        <v>517</v>
      </c>
      <c r="C608" s="80" t="s">
        <v>688</v>
      </c>
      <c r="D608" s="80" t="s">
        <v>692</v>
      </c>
      <c r="E608" s="80" t="s">
        <v>578</v>
      </c>
      <c r="F608" s="79">
        <v>362376</v>
      </c>
      <c r="G608" s="79">
        <v>362376</v>
      </c>
      <c r="H608" s="79">
        <v>312780</v>
      </c>
      <c r="I608" s="2"/>
    </row>
    <row r="609" spans="1:9" ht="63.75" outlineLevel="3" x14ac:dyDescent="0.25">
      <c r="A609" s="81" t="s">
        <v>524</v>
      </c>
      <c r="B609" s="80" t="s">
        <v>517</v>
      </c>
      <c r="C609" s="80" t="s">
        <v>688</v>
      </c>
      <c r="D609" s="80" t="s">
        <v>692</v>
      </c>
      <c r="E609" s="80" t="s">
        <v>522</v>
      </c>
      <c r="F609" s="79">
        <v>10158624</v>
      </c>
      <c r="G609" s="79">
        <v>10158624</v>
      </c>
      <c r="H609" s="79">
        <v>10158624</v>
      </c>
      <c r="I609" s="2"/>
    </row>
    <row r="610" spans="1:9" ht="63.75" outlineLevel="2" x14ac:dyDescent="0.25">
      <c r="A610" s="81" t="s">
        <v>691</v>
      </c>
      <c r="B610" s="80" t="s">
        <v>517</v>
      </c>
      <c r="C610" s="80" t="s">
        <v>688</v>
      </c>
      <c r="D610" s="80" t="s">
        <v>690</v>
      </c>
      <c r="E610" s="80" t="s">
        <v>430</v>
      </c>
      <c r="F610" s="79">
        <v>17210389.800000001</v>
      </c>
      <c r="G610" s="79">
        <v>17210389.800000001</v>
      </c>
      <c r="H610" s="79">
        <v>14340081.779999999</v>
      </c>
      <c r="I610" s="2"/>
    </row>
    <row r="611" spans="1:9" ht="25.5" outlineLevel="3" x14ac:dyDescent="0.25">
      <c r="A611" s="81" t="s">
        <v>518</v>
      </c>
      <c r="B611" s="80" t="s">
        <v>517</v>
      </c>
      <c r="C611" s="80" t="s">
        <v>688</v>
      </c>
      <c r="D611" s="80" t="s">
        <v>690</v>
      </c>
      <c r="E611" s="80" t="s">
        <v>514</v>
      </c>
      <c r="F611" s="79">
        <v>17210389.800000001</v>
      </c>
      <c r="G611" s="79">
        <v>17210389.800000001</v>
      </c>
      <c r="H611" s="79">
        <v>14340081.779999999</v>
      </c>
      <c r="I611" s="2"/>
    </row>
    <row r="612" spans="1:9" ht="76.5" outlineLevel="2" x14ac:dyDescent="0.25">
      <c r="A612" s="81" t="s">
        <v>689</v>
      </c>
      <c r="B612" s="80" t="s">
        <v>517</v>
      </c>
      <c r="C612" s="80" t="s">
        <v>688</v>
      </c>
      <c r="D612" s="80" t="s">
        <v>687</v>
      </c>
      <c r="E612" s="80" t="s">
        <v>430</v>
      </c>
      <c r="F612" s="79">
        <v>92336.74</v>
      </c>
      <c r="G612" s="79">
        <v>92336.74</v>
      </c>
      <c r="H612" s="79">
        <v>91727.24</v>
      </c>
      <c r="I612" s="2"/>
    </row>
    <row r="613" spans="1:9" ht="63.75" outlineLevel="3" x14ac:dyDescent="0.25">
      <c r="A613" s="81" t="s">
        <v>580</v>
      </c>
      <c r="B613" s="80" t="s">
        <v>517</v>
      </c>
      <c r="C613" s="80" t="s">
        <v>688</v>
      </c>
      <c r="D613" s="80" t="s">
        <v>687</v>
      </c>
      <c r="E613" s="80" t="s">
        <v>578</v>
      </c>
      <c r="F613" s="79">
        <v>2607.12</v>
      </c>
      <c r="G613" s="79">
        <v>2607.12</v>
      </c>
      <c r="H613" s="79">
        <v>2430.37</v>
      </c>
      <c r="I613" s="2"/>
    </row>
    <row r="614" spans="1:9" ht="63.75" outlineLevel="3" x14ac:dyDescent="0.25">
      <c r="A614" s="81" t="s">
        <v>524</v>
      </c>
      <c r="B614" s="80" t="s">
        <v>517</v>
      </c>
      <c r="C614" s="80" t="s">
        <v>688</v>
      </c>
      <c r="D614" s="80" t="s">
        <v>687</v>
      </c>
      <c r="E614" s="80" t="s">
        <v>522</v>
      </c>
      <c r="F614" s="79">
        <v>89729.62</v>
      </c>
      <c r="G614" s="79">
        <v>89729.62</v>
      </c>
      <c r="H614" s="79">
        <v>89296.87</v>
      </c>
      <c r="I614" s="2"/>
    </row>
    <row r="615" spans="1:9" outlineLevel="1" x14ac:dyDescent="0.25">
      <c r="A615" s="81" t="s">
        <v>686</v>
      </c>
      <c r="B615" s="80" t="s">
        <v>517</v>
      </c>
      <c r="C615" s="80" t="s">
        <v>649</v>
      </c>
      <c r="D615" s="80" t="s">
        <v>432</v>
      </c>
      <c r="E615" s="80" t="s">
        <v>430</v>
      </c>
      <c r="F615" s="79">
        <v>121583207.51000001</v>
      </c>
      <c r="G615" s="79">
        <v>121583207.51000001</v>
      </c>
      <c r="H615" s="79">
        <v>118120586.98</v>
      </c>
      <c r="I615" s="2"/>
    </row>
    <row r="616" spans="1:9" ht="89.25" outlineLevel="2" x14ac:dyDescent="0.25">
      <c r="A616" s="81" t="s">
        <v>685</v>
      </c>
      <c r="B616" s="80" t="s">
        <v>517</v>
      </c>
      <c r="C616" s="80" t="s">
        <v>649</v>
      </c>
      <c r="D616" s="80" t="s">
        <v>684</v>
      </c>
      <c r="E616" s="80" t="s">
        <v>430</v>
      </c>
      <c r="F616" s="79">
        <v>1892053.92</v>
      </c>
      <c r="G616" s="79">
        <v>1892053.92</v>
      </c>
      <c r="H616" s="79">
        <v>1892053.92</v>
      </c>
      <c r="I616" s="2"/>
    </row>
    <row r="617" spans="1:9" ht="38.25" outlineLevel="3" x14ac:dyDescent="0.25">
      <c r="A617" s="81" t="s">
        <v>552</v>
      </c>
      <c r="B617" s="80" t="s">
        <v>517</v>
      </c>
      <c r="C617" s="80" t="s">
        <v>649</v>
      </c>
      <c r="D617" s="80" t="s">
        <v>684</v>
      </c>
      <c r="E617" s="80" t="s">
        <v>550</v>
      </c>
      <c r="F617" s="79">
        <v>1892053.92</v>
      </c>
      <c r="G617" s="79">
        <v>1892053.92</v>
      </c>
      <c r="H617" s="79">
        <v>1892053.92</v>
      </c>
      <c r="I617" s="2"/>
    </row>
    <row r="618" spans="1:9" ht="51" outlineLevel="2" x14ac:dyDescent="0.25">
      <c r="A618" s="81" t="s">
        <v>683</v>
      </c>
      <c r="B618" s="80" t="s">
        <v>517</v>
      </c>
      <c r="C618" s="80" t="s">
        <v>649</v>
      </c>
      <c r="D618" s="80" t="s">
        <v>682</v>
      </c>
      <c r="E618" s="80" t="s">
        <v>430</v>
      </c>
      <c r="F618" s="79">
        <v>547560</v>
      </c>
      <c r="G618" s="79">
        <v>547560</v>
      </c>
      <c r="H618" s="79">
        <v>448760</v>
      </c>
      <c r="I618" s="2"/>
    </row>
    <row r="619" spans="1:9" ht="25.5" outlineLevel="3" x14ac:dyDescent="0.25">
      <c r="A619" s="81" t="s">
        <v>518</v>
      </c>
      <c r="B619" s="80" t="s">
        <v>517</v>
      </c>
      <c r="C619" s="80" t="s">
        <v>649</v>
      </c>
      <c r="D619" s="80" t="s">
        <v>682</v>
      </c>
      <c r="E619" s="80" t="s">
        <v>514</v>
      </c>
      <c r="F619" s="79">
        <v>547560</v>
      </c>
      <c r="G619" s="79">
        <v>547560</v>
      </c>
      <c r="H619" s="79">
        <v>448760</v>
      </c>
      <c r="I619" s="2"/>
    </row>
    <row r="620" spans="1:9" ht="38.25" outlineLevel="2" x14ac:dyDescent="0.25">
      <c r="A620" s="81" t="s">
        <v>681</v>
      </c>
      <c r="B620" s="80" t="s">
        <v>517</v>
      </c>
      <c r="C620" s="80" t="s">
        <v>649</v>
      </c>
      <c r="D620" s="80" t="s">
        <v>680</v>
      </c>
      <c r="E620" s="80" t="s">
        <v>430</v>
      </c>
      <c r="F620" s="79">
        <v>3198101.12</v>
      </c>
      <c r="G620" s="79">
        <v>3198101.12</v>
      </c>
      <c r="H620" s="79">
        <v>3198101.12</v>
      </c>
      <c r="I620" s="2"/>
    </row>
    <row r="621" spans="1:9" ht="25.5" outlineLevel="3" x14ac:dyDescent="0.25">
      <c r="A621" s="81" t="s">
        <v>576</v>
      </c>
      <c r="B621" s="80" t="s">
        <v>517</v>
      </c>
      <c r="C621" s="80" t="s">
        <v>649</v>
      </c>
      <c r="D621" s="80" t="s">
        <v>680</v>
      </c>
      <c r="E621" s="80" t="s">
        <v>574</v>
      </c>
      <c r="F621" s="79">
        <v>0</v>
      </c>
      <c r="G621" s="79">
        <v>0</v>
      </c>
      <c r="H621" s="79">
        <v>0</v>
      </c>
      <c r="I621" s="2"/>
    </row>
    <row r="622" spans="1:9" ht="25.5" outlineLevel="3" x14ac:dyDescent="0.25">
      <c r="A622" s="81" t="s">
        <v>518</v>
      </c>
      <c r="B622" s="80" t="s">
        <v>517</v>
      </c>
      <c r="C622" s="80" t="s">
        <v>649</v>
      </c>
      <c r="D622" s="80" t="s">
        <v>680</v>
      </c>
      <c r="E622" s="80" t="s">
        <v>514</v>
      </c>
      <c r="F622" s="79">
        <v>3198101.12</v>
      </c>
      <c r="G622" s="79">
        <v>3198101.12</v>
      </c>
      <c r="H622" s="79">
        <v>3198101.12</v>
      </c>
      <c r="I622" s="2"/>
    </row>
    <row r="623" spans="1:9" ht="38.25" outlineLevel="2" x14ac:dyDescent="0.25">
      <c r="A623" s="81" t="s">
        <v>679</v>
      </c>
      <c r="B623" s="80" t="s">
        <v>517</v>
      </c>
      <c r="C623" s="80" t="s">
        <v>649</v>
      </c>
      <c r="D623" s="80" t="s">
        <v>678</v>
      </c>
      <c r="E623" s="80" t="s">
        <v>430</v>
      </c>
      <c r="F623" s="79">
        <v>443825.79</v>
      </c>
      <c r="G623" s="79">
        <v>443825.79</v>
      </c>
      <c r="H623" s="79">
        <v>443825.79</v>
      </c>
      <c r="I623" s="2"/>
    </row>
    <row r="624" spans="1:9" ht="25.5" outlineLevel="3" x14ac:dyDescent="0.25">
      <c r="A624" s="81" t="s">
        <v>518</v>
      </c>
      <c r="B624" s="80" t="s">
        <v>517</v>
      </c>
      <c r="C624" s="80" t="s">
        <v>649</v>
      </c>
      <c r="D624" s="80" t="s">
        <v>678</v>
      </c>
      <c r="E624" s="80" t="s">
        <v>514</v>
      </c>
      <c r="F624" s="79">
        <v>443825.79</v>
      </c>
      <c r="G624" s="79">
        <v>443825.79</v>
      </c>
      <c r="H624" s="79">
        <v>443825.79</v>
      </c>
      <c r="I624" s="2"/>
    </row>
    <row r="625" spans="1:9" ht="38.25" outlineLevel="2" x14ac:dyDescent="0.25">
      <c r="A625" s="81" t="s">
        <v>677</v>
      </c>
      <c r="B625" s="80" t="s">
        <v>517</v>
      </c>
      <c r="C625" s="80" t="s">
        <v>649</v>
      </c>
      <c r="D625" s="80" t="s">
        <v>676</v>
      </c>
      <c r="E625" s="80" t="s">
        <v>430</v>
      </c>
      <c r="F625" s="79">
        <v>2927306.26</v>
      </c>
      <c r="G625" s="79">
        <v>2927306.26</v>
      </c>
      <c r="H625" s="79">
        <v>2927306.26</v>
      </c>
      <c r="I625" s="2"/>
    </row>
    <row r="626" spans="1:9" ht="25.5" outlineLevel="3" x14ac:dyDescent="0.25">
      <c r="A626" s="81" t="s">
        <v>518</v>
      </c>
      <c r="B626" s="80" t="s">
        <v>517</v>
      </c>
      <c r="C626" s="80" t="s">
        <v>649</v>
      </c>
      <c r="D626" s="80" t="s">
        <v>676</v>
      </c>
      <c r="E626" s="80" t="s">
        <v>514</v>
      </c>
      <c r="F626" s="79">
        <v>2927306.26</v>
      </c>
      <c r="G626" s="79">
        <v>2927306.26</v>
      </c>
      <c r="H626" s="79">
        <v>2927306.26</v>
      </c>
      <c r="I626" s="2"/>
    </row>
    <row r="627" spans="1:9" ht="25.5" outlineLevel="2" x14ac:dyDescent="0.25">
      <c r="A627" s="81" t="s">
        <v>675</v>
      </c>
      <c r="B627" s="80" t="s">
        <v>517</v>
      </c>
      <c r="C627" s="80" t="s">
        <v>649</v>
      </c>
      <c r="D627" s="80" t="s">
        <v>674</v>
      </c>
      <c r="E627" s="80" t="s">
        <v>430</v>
      </c>
      <c r="F627" s="79">
        <v>74810.210000000006</v>
      </c>
      <c r="G627" s="79">
        <v>74810.210000000006</v>
      </c>
      <c r="H627" s="79">
        <v>74810.210000000006</v>
      </c>
      <c r="I627" s="2"/>
    </row>
    <row r="628" spans="1:9" ht="25.5" outlineLevel="3" x14ac:dyDescent="0.25">
      <c r="A628" s="81" t="s">
        <v>576</v>
      </c>
      <c r="B628" s="80" t="s">
        <v>517</v>
      </c>
      <c r="C628" s="80" t="s">
        <v>649</v>
      </c>
      <c r="D628" s="80" t="s">
        <v>674</v>
      </c>
      <c r="E628" s="80" t="s">
        <v>574</v>
      </c>
      <c r="F628" s="79">
        <v>0</v>
      </c>
      <c r="G628" s="79">
        <v>0</v>
      </c>
      <c r="H628" s="79">
        <v>0</v>
      </c>
      <c r="I628" s="2"/>
    </row>
    <row r="629" spans="1:9" ht="25.5" outlineLevel="3" x14ac:dyDescent="0.25">
      <c r="A629" s="81" t="s">
        <v>518</v>
      </c>
      <c r="B629" s="80" t="s">
        <v>517</v>
      </c>
      <c r="C629" s="80" t="s">
        <v>649</v>
      </c>
      <c r="D629" s="80" t="s">
        <v>674</v>
      </c>
      <c r="E629" s="80" t="s">
        <v>514</v>
      </c>
      <c r="F629" s="79">
        <v>74810.210000000006</v>
      </c>
      <c r="G629" s="79">
        <v>74810.210000000006</v>
      </c>
      <c r="H629" s="79">
        <v>74810.210000000006</v>
      </c>
      <c r="I629" s="2"/>
    </row>
    <row r="630" spans="1:9" ht="38.25" outlineLevel="2" x14ac:dyDescent="0.25">
      <c r="A630" s="81" t="s">
        <v>673</v>
      </c>
      <c r="B630" s="80" t="s">
        <v>517</v>
      </c>
      <c r="C630" s="80" t="s">
        <v>649</v>
      </c>
      <c r="D630" s="80" t="s">
        <v>672</v>
      </c>
      <c r="E630" s="80" t="s">
        <v>430</v>
      </c>
      <c r="F630" s="79">
        <v>284648.90999999997</v>
      </c>
      <c r="G630" s="79">
        <v>284648.90999999997</v>
      </c>
      <c r="H630" s="79">
        <v>284500.81</v>
      </c>
      <c r="I630" s="2"/>
    </row>
    <row r="631" spans="1:9" ht="25.5" outlineLevel="3" x14ac:dyDescent="0.25">
      <c r="A631" s="81" t="s">
        <v>518</v>
      </c>
      <c r="B631" s="80" t="s">
        <v>517</v>
      </c>
      <c r="C631" s="80" t="s">
        <v>649</v>
      </c>
      <c r="D631" s="80" t="s">
        <v>672</v>
      </c>
      <c r="E631" s="80" t="s">
        <v>514</v>
      </c>
      <c r="F631" s="79">
        <v>284648.90999999997</v>
      </c>
      <c r="G631" s="79">
        <v>284648.90999999997</v>
      </c>
      <c r="H631" s="79">
        <v>284500.81</v>
      </c>
      <c r="I631" s="2"/>
    </row>
    <row r="632" spans="1:9" ht="63.75" outlineLevel="2" x14ac:dyDescent="0.25">
      <c r="A632" s="81" t="s">
        <v>671</v>
      </c>
      <c r="B632" s="80" t="s">
        <v>517</v>
      </c>
      <c r="C632" s="80" t="s">
        <v>649</v>
      </c>
      <c r="D632" s="80" t="s">
        <v>670</v>
      </c>
      <c r="E632" s="80" t="s">
        <v>430</v>
      </c>
      <c r="F632" s="79">
        <v>93444.73</v>
      </c>
      <c r="G632" s="79">
        <v>93444.73</v>
      </c>
      <c r="H632" s="79">
        <v>93444.73</v>
      </c>
      <c r="I632" s="2"/>
    </row>
    <row r="633" spans="1:9" ht="25.5" outlineLevel="3" x14ac:dyDescent="0.25">
      <c r="A633" s="81" t="s">
        <v>518</v>
      </c>
      <c r="B633" s="80" t="s">
        <v>517</v>
      </c>
      <c r="C633" s="80" t="s">
        <v>649</v>
      </c>
      <c r="D633" s="80" t="s">
        <v>670</v>
      </c>
      <c r="E633" s="80" t="s">
        <v>514</v>
      </c>
      <c r="F633" s="79">
        <v>93444.73</v>
      </c>
      <c r="G633" s="79">
        <v>93444.73</v>
      </c>
      <c r="H633" s="79">
        <v>93444.73</v>
      </c>
      <c r="I633" s="2"/>
    </row>
    <row r="634" spans="1:9" ht="38.25" outlineLevel="2" x14ac:dyDescent="0.25">
      <c r="A634" s="81" t="s">
        <v>669</v>
      </c>
      <c r="B634" s="80" t="s">
        <v>517</v>
      </c>
      <c r="C634" s="80" t="s">
        <v>649</v>
      </c>
      <c r="D634" s="80" t="s">
        <v>668</v>
      </c>
      <c r="E634" s="80" t="s">
        <v>430</v>
      </c>
      <c r="F634" s="79">
        <v>343000.52</v>
      </c>
      <c r="G634" s="79">
        <v>343000.52</v>
      </c>
      <c r="H634" s="79">
        <v>343000.52</v>
      </c>
      <c r="I634" s="2"/>
    </row>
    <row r="635" spans="1:9" ht="25.5" outlineLevel="3" x14ac:dyDescent="0.25">
      <c r="A635" s="81" t="s">
        <v>518</v>
      </c>
      <c r="B635" s="80" t="s">
        <v>517</v>
      </c>
      <c r="C635" s="80" t="s">
        <v>649</v>
      </c>
      <c r="D635" s="80" t="s">
        <v>668</v>
      </c>
      <c r="E635" s="80" t="s">
        <v>514</v>
      </c>
      <c r="F635" s="79">
        <v>343000.52</v>
      </c>
      <c r="G635" s="79">
        <v>343000.52</v>
      </c>
      <c r="H635" s="79">
        <v>343000.52</v>
      </c>
      <c r="I635" s="2"/>
    </row>
    <row r="636" spans="1:9" ht="76.5" outlineLevel="2" x14ac:dyDescent="0.25">
      <c r="A636" s="81" t="s">
        <v>535</v>
      </c>
      <c r="B636" s="80" t="s">
        <v>517</v>
      </c>
      <c r="C636" s="80" t="s">
        <v>649</v>
      </c>
      <c r="D636" s="80" t="s">
        <v>667</v>
      </c>
      <c r="E636" s="80" t="s">
        <v>430</v>
      </c>
      <c r="F636" s="79">
        <v>785087.15</v>
      </c>
      <c r="G636" s="79">
        <v>785087.15</v>
      </c>
      <c r="H636" s="79">
        <v>785087.15</v>
      </c>
      <c r="I636" s="2"/>
    </row>
    <row r="637" spans="1:9" ht="25.5" outlineLevel="3" x14ac:dyDescent="0.25">
      <c r="A637" s="81" t="s">
        <v>518</v>
      </c>
      <c r="B637" s="80" t="s">
        <v>517</v>
      </c>
      <c r="C637" s="80" t="s">
        <v>649</v>
      </c>
      <c r="D637" s="80" t="s">
        <v>667</v>
      </c>
      <c r="E637" s="80" t="s">
        <v>514</v>
      </c>
      <c r="F637" s="79">
        <v>785087.15</v>
      </c>
      <c r="G637" s="79">
        <v>785087.15</v>
      </c>
      <c r="H637" s="79">
        <v>785087.15</v>
      </c>
      <c r="I637" s="2"/>
    </row>
    <row r="638" spans="1:9" ht="38.25" outlineLevel="2" x14ac:dyDescent="0.25">
      <c r="A638" s="81" t="s">
        <v>666</v>
      </c>
      <c r="B638" s="80" t="s">
        <v>517</v>
      </c>
      <c r="C638" s="80" t="s">
        <v>649</v>
      </c>
      <c r="D638" s="80" t="s">
        <v>665</v>
      </c>
      <c r="E638" s="80" t="s">
        <v>430</v>
      </c>
      <c r="F638" s="79">
        <v>23698828.609999999</v>
      </c>
      <c r="G638" s="79">
        <v>23698828.609999999</v>
      </c>
      <c r="H638" s="79">
        <v>23696103.34</v>
      </c>
      <c r="I638" s="2"/>
    </row>
    <row r="639" spans="1:9" ht="63.75" outlineLevel="3" x14ac:dyDescent="0.25">
      <c r="A639" s="81" t="s">
        <v>524</v>
      </c>
      <c r="B639" s="80" t="s">
        <v>517</v>
      </c>
      <c r="C639" s="80" t="s">
        <v>649</v>
      </c>
      <c r="D639" s="80" t="s">
        <v>665</v>
      </c>
      <c r="E639" s="80" t="s">
        <v>522</v>
      </c>
      <c r="F639" s="79">
        <v>23698828.609999999</v>
      </c>
      <c r="G639" s="79">
        <v>23698828.609999999</v>
      </c>
      <c r="H639" s="79">
        <v>23696103.34</v>
      </c>
      <c r="I639" s="2"/>
    </row>
    <row r="640" spans="1:9" ht="89.25" outlineLevel="2" x14ac:dyDescent="0.25">
      <c r="A640" s="81" t="s">
        <v>652</v>
      </c>
      <c r="B640" s="80" t="s">
        <v>517</v>
      </c>
      <c r="C640" s="80" t="s">
        <v>649</v>
      </c>
      <c r="D640" s="80" t="s">
        <v>664</v>
      </c>
      <c r="E640" s="80" t="s">
        <v>430</v>
      </c>
      <c r="F640" s="79">
        <v>115193.32</v>
      </c>
      <c r="G640" s="79">
        <v>115193.32</v>
      </c>
      <c r="H640" s="79">
        <v>115193.32</v>
      </c>
      <c r="I640" s="2"/>
    </row>
    <row r="641" spans="1:9" ht="25.5" outlineLevel="3" x14ac:dyDescent="0.25">
      <c r="A641" s="81" t="s">
        <v>518</v>
      </c>
      <c r="B641" s="80" t="s">
        <v>517</v>
      </c>
      <c r="C641" s="80" t="s">
        <v>649</v>
      </c>
      <c r="D641" s="80" t="s">
        <v>664</v>
      </c>
      <c r="E641" s="80" t="s">
        <v>514</v>
      </c>
      <c r="F641" s="79">
        <v>115193.32</v>
      </c>
      <c r="G641" s="79">
        <v>115193.32</v>
      </c>
      <c r="H641" s="79">
        <v>115193.32</v>
      </c>
      <c r="I641" s="2"/>
    </row>
    <row r="642" spans="1:9" ht="102" outlineLevel="2" x14ac:dyDescent="0.25">
      <c r="A642" s="81" t="s">
        <v>663</v>
      </c>
      <c r="B642" s="80" t="s">
        <v>517</v>
      </c>
      <c r="C642" s="80" t="s">
        <v>649</v>
      </c>
      <c r="D642" s="80" t="s">
        <v>662</v>
      </c>
      <c r="E642" s="80" t="s">
        <v>430</v>
      </c>
      <c r="F642" s="79">
        <v>251674.88</v>
      </c>
      <c r="G642" s="79">
        <v>251674.88</v>
      </c>
      <c r="H642" s="79">
        <v>208418.26</v>
      </c>
      <c r="I642" s="2"/>
    </row>
    <row r="643" spans="1:9" ht="25.5" outlineLevel="3" x14ac:dyDescent="0.25">
      <c r="A643" s="81" t="s">
        <v>518</v>
      </c>
      <c r="B643" s="80" t="s">
        <v>517</v>
      </c>
      <c r="C643" s="80" t="s">
        <v>649</v>
      </c>
      <c r="D643" s="80" t="s">
        <v>662</v>
      </c>
      <c r="E643" s="80" t="s">
        <v>514</v>
      </c>
      <c r="F643" s="79">
        <v>251674.88</v>
      </c>
      <c r="G643" s="79">
        <v>251674.88</v>
      </c>
      <c r="H643" s="79">
        <v>208418.26</v>
      </c>
      <c r="I643" s="2"/>
    </row>
    <row r="644" spans="1:9" ht="102" outlineLevel="2" x14ac:dyDescent="0.25">
      <c r="A644" s="81" t="s">
        <v>531</v>
      </c>
      <c r="B644" s="80" t="s">
        <v>517</v>
      </c>
      <c r="C644" s="80" t="s">
        <v>649</v>
      </c>
      <c r="D644" s="80" t="s">
        <v>661</v>
      </c>
      <c r="E644" s="80" t="s">
        <v>430</v>
      </c>
      <c r="F644" s="79">
        <v>34958008.25</v>
      </c>
      <c r="G644" s="79">
        <v>34958008.25</v>
      </c>
      <c r="H644" s="79">
        <v>31664534.350000001</v>
      </c>
      <c r="I644" s="2"/>
    </row>
    <row r="645" spans="1:9" ht="63.75" outlineLevel="3" x14ac:dyDescent="0.25">
      <c r="A645" s="81" t="s">
        <v>524</v>
      </c>
      <c r="B645" s="80" t="s">
        <v>517</v>
      </c>
      <c r="C645" s="80" t="s">
        <v>649</v>
      </c>
      <c r="D645" s="80" t="s">
        <v>661</v>
      </c>
      <c r="E645" s="80" t="s">
        <v>522</v>
      </c>
      <c r="F645" s="79">
        <v>34958008.25</v>
      </c>
      <c r="G645" s="79">
        <v>34958008.25</v>
      </c>
      <c r="H645" s="79">
        <v>31664534.350000001</v>
      </c>
      <c r="I645" s="2"/>
    </row>
    <row r="646" spans="1:9" ht="76.5" outlineLevel="2" x14ac:dyDescent="0.25">
      <c r="A646" s="81" t="s">
        <v>535</v>
      </c>
      <c r="B646" s="80" t="s">
        <v>517</v>
      </c>
      <c r="C646" s="80" t="s">
        <v>649</v>
      </c>
      <c r="D646" s="80" t="s">
        <v>660</v>
      </c>
      <c r="E646" s="80" t="s">
        <v>430</v>
      </c>
      <c r="F646" s="79">
        <v>705175.99</v>
      </c>
      <c r="G646" s="79">
        <v>705175.99</v>
      </c>
      <c r="H646" s="79">
        <v>705175.99</v>
      </c>
      <c r="I646" s="2"/>
    </row>
    <row r="647" spans="1:9" ht="25.5" outlineLevel="3" x14ac:dyDescent="0.25">
      <c r="A647" s="81" t="s">
        <v>576</v>
      </c>
      <c r="B647" s="80" t="s">
        <v>517</v>
      </c>
      <c r="C647" s="80" t="s">
        <v>649</v>
      </c>
      <c r="D647" s="80" t="s">
        <v>660</v>
      </c>
      <c r="E647" s="80" t="s">
        <v>574</v>
      </c>
      <c r="F647" s="79">
        <v>705175.99</v>
      </c>
      <c r="G647" s="79">
        <v>705175.99</v>
      </c>
      <c r="H647" s="79">
        <v>705175.99</v>
      </c>
      <c r="I647" s="2"/>
    </row>
    <row r="648" spans="1:9" ht="38.25" outlineLevel="2" x14ac:dyDescent="0.25">
      <c r="A648" s="81" t="s">
        <v>659</v>
      </c>
      <c r="B648" s="80" t="s">
        <v>517</v>
      </c>
      <c r="C648" s="80" t="s">
        <v>649</v>
      </c>
      <c r="D648" s="80" t="s">
        <v>658</v>
      </c>
      <c r="E648" s="80" t="s">
        <v>430</v>
      </c>
      <c r="F648" s="79">
        <v>8923183.3300000001</v>
      </c>
      <c r="G648" s="79">
        <v>8923183.3300000001</v>
      </c>
      <c r="H648" s="79">
        <v>8903600.6899999995</v>
      </c>
      <c r="I648" s="2"/>
    </row>
    <row r="649" spans="1:9" ht="63.75" outlineLevel="3" x14ac:dyDescent="0.25">
      <c r="A649" s="81" t="s">
        <v>580</v>
      </c>
      <c r="B649" s="80" t="s">
        <v>517</v>
      </c>
      <c r="C649" s="80" t="s">
        <v>649</v>
      </c>
      <c r="D649" s="80" t="s">
        <v>658</v>
      </c>
      <c r="E649" s="80" t="s">
        <v>578</v>
      </c>
      <c r="F649" s="79">
        <v>8923183.3300000001</v>
      </c>
      <c r="G649" s="79">
        <v>8923183.3300000001</v>
      </c>
      <c r="H649" s="79">
        <v>8903600.6899999995</v>
      </c>
      <c r="I649" s="2"/>
    </row>
    <row r="650" spans="1:9" ht="63.75" outlineLevel="2" x14ac:dyDescent="0.25">
      <c r="A650" s="81" t="s">
        <v>657</v>
      </c>
      <c r="B650" s="80" t="s">
        <v>517</v>
      </c>
      <c r="C650" s="80" t="s">
        <v>649</v>
      </c>
      <c r="D650" s="80" t="s">
        <v>656</v>
      </c>
      <c r="E650" s="80" t="s">
        <v>430</v>
      </c>
      <c r="F650" s="79">
        <v>135600</v>
      </c>
      <c r="G650" s="79">
        <v>135600</v>
      </c>
      <c r="H650" s="79">
        <v>130966</v>
      </c>
      <c r="I650" s="2"/>
    </row>
    <row r="651" spans="1:9" ht="25.5" outlineLevel="3" x14ac:dyDescent="0.25">
      <c r="A651" s="81" t="s">
        <v>576</v>
      </c>
      <c r="B651" s="80" t="s">
        <v>517</v>
      </c>
      <c r="C651" s="80" t="s">
        <v>649</v>
      </c>
      <c r="D651" s="80" t="s">
        <v>656</v>
      </c>
      <c r="E651" s="80" t="s">
        <v>574</v>
      </c>
      <c r="F651" s="79">
        <v>135600</v>
      </c>
      <c r="G651" s="79">
        <v>135600</v>
      </c>
      <c r="H651" s="79">
        <v>130966</v>
      </c>
      <c r="I651" s="2"/>
    </row>
    <row r="652" spans="1:9" ht="76.5" outlineLevel="2" x14ac:dyDescent="0.25">
      <c r="A652" s="81" t="s">
        <v>655</v>
      </c>
      <c r="B652" s="80" t="s">
        <v>517</v>
      </c>
      <c r="C652" s="80" t="s">
        <v>649</v>
      </c>
      <c r="D652" s="80" t="s">
        <v>654</v>
      </c>
      <c r="E652" s="80" t="s">
        <v>430</v>
      </c>
      <c r="F652" s="79">
        <v>180000</v>
      </c>
      <c r="G652" s="79">
        <v>180000</v>
      </c>
      <c r="H652" s="79">
        <v>180000</v>
      </c>
      <c r="I652" s="2"/>
    </row>
    <row r="653" spans="1:9" ht="25.5" outlineLevel="3" x14ac:dyDescent="0.25">
      <c r="A653" s="81" t="s">
        <v>576</v>
      </c>
      <c r="B653" s="80" t="s">
        <v>517</v>
      </c>
      <c r="C653" s="80" t="s">
        <v>649</v>
      </c>
      <c r="D653" s="80" t="s">
        <v>654</v>
      </c>
      <c r="E653" s="80" t="s">
        <v>574</v>
      </c>
      <c r="F653" s="79">
        <v>180000</v>
      </c>
      <c r="G653" s="79">
        <v>180000</v>
      </c>
      <c r="H653" s="79">
        <v>180000</v>
      </c>
      <c r="I653" s="2"/>
    </row>
    <row r="654" spans="1:9" ht="63.75" outlineLevel="2" x14ac:dyDescent="0.25">
      <c r="A654" s="81" t="s">
        <v>584</v>
      </c>
      <c r="B654" s="80" t="s">
        <v>517</v>
      </c>
      <c r="C654" s="80" t="s">
        <v>649</v>
      </c>
      <c r="D654" s="80" t="s">
        <v>653</v>
      </c>
      <c r="E654" s="80" t="s">
        <v>430</v>
      </c>
      <c r="F654" s="79">
        <v>3179298.27</v>
      </c>
      <c r="G654" s="79">
        <v>3179298.27</v>
      </c>
      <c r="H654" s="79">
        <v>3179298.27</v>
      </c>
      <c r="I654" s="2"/>
    </row>
    <row r="655" spans="1:9" ht="63.75" outlineLevel="3" x14ac:dyDescent="0.25">
      <c r="A655" s="81" t="s">
        <v>580</v>
      </c>
      <c r="B655" s="80" t="s">
        <v>517</v>
      </c>
      <c r="C655" s="80" t="s">
        <v>649</v>
      </c>
      <c r="D655" s="80" t="s">
        <v>653</v>
      </c>
      <c r="E655" s="80" t="s">
        <v>578</v>
      </c>
      <c r="F655" s="79">
        <v>3179298.27</v>
      </c>
      <c r="G655" s="79">
        <v>3179298.27</v>
      </c>
      <c r="H655" s="79">
        <v>3179298.27</v>
      </c>
      <c r="I655" s="2"/>
    </row>
    <row r="656" spans="1:9" ht="89.25" outlineLevel="2" x14ac:dyDescent="0.25">
      <c r="A656" s="81" t="s">
        <v>652</v>
      </c>
      <c r="B656" s="80" t="s">
        <v>517</v>
      </c>
      <c r="C656" s="80" t="s">
        <v>649</v>
      </c>
      <c r="D656" s="80" t="s">
        <v>651</v>
      </c>
      <c r="E656" s="80" t="s">
        <v>430</v>
      </c>
      <c r="F656" s="79">
        <v>183064.28</v>
      </c>
      <c r="G656" s="79">
        <v>183064.28</v>
      </c>
      <c r="H656" s="79">
        <v>183064.28</v>
      </c>
      <c r="I656" s="2"/>
    </row>
    <row r="657" spans="1:9" ht="25.5" outlineLevel="3" x14ac:dyDescent="0.25">
      <c r="A657" s="81" t="s">
        <v>576</v>
      </c>
      <c r="B657" s="80" t="s">
        <v>517</v>
      </c>
      <c r="C657" s="80" t="s">
        <v>649</v>
      </c>
      <c r="D657" s="80" t="s">
        <v>651</v>
      </c>
      <c r="E657" s="80" t="s">
        <v>574</v>
      </c>
      <c r="F657" s="79">
        <v>183064.28</v>
      </c>
      <c r="G657" s="79">
        <v>183064.28</v>
      </c>
      <c r="H657" s="79">
        <v>183064.28</v>
      </c>
      <c r="I657" s="2"/>
    </row>
    <row r="658" spans="1:9" ht="102" outlineLevel="2" x14ac:dyDescent="0.25">
      <c r="A658" s="81" t="s">
        <v>531</v>
      </c>
      <c r="B658" s="80" t="s">
        <v>517</v>
      </c>
      <c r="C658" s="80" t="s">
        <v>649</v>
      </c>
      <c r="D658" s="80" t="s">
        <v>650</v>
      </c>
      <c r="E658" s="80" t="s">
        <v>430</v>
      </c>
      <c r="F658" s="79">
        <v>36973883.039999999</v>
      </c>
      <c r="G658" s="79">
        <v>36973883.039999999</v>
      </c>
      <c r="H658" s="79">
        <v>36973883.039999999</v>
      </c>
      <c r="I658" s="2"/>
    </row>
    <row r="659" spans="1:9" ht="63.75" outlineLevel="3" x14ac:dyDescent="0.25">
      <c r="A659" s="81" t="s">
        <v>580</v>
      </c>
      <c r="B659" s="80" t="s">
        <v>517</v>
      </c>
      <c r="C659" s="80" t="s">
        <v>649</v>
      </c>
      <c r="D659" s="80" t="s">
        <v>650</v>
      </c>
      <c r="E659" s="80" t="s">
        <v>578</v>
      </c>
      <c r="F659" s="79">
        <v>36973883.039999999</v>
      </c>
      <c r="G659" s="79">
        <v>36973883.039999999</v>
      </c>
      <c r="H659" s="79">
        <v>36973883.039999999</v>
      </c>
      <c r="I659" s="2"/>
    </row>
    <row r="660" spans="1:9" ht="63.75" outlineLevel="2" x14ac:dyDescent="0.25">
      <c r="A660" s="81" t="s">
        <v>581</v>
      </c>
      <c r="B660" s="80" t="s">
        <v>517</v>
      </c>
      <c r="C660" s="80" t="s">
        <v>649</v>
      </c>
      <c r="D660" s="80" t="s">
        <v>648</v>
      </c>
      <c r="E660" s="80" t="s">
        <v>430</v>
      </c>
      <c r="F660" s="79">
        <v>1689458.93</v>
      </c>
      <c r="G660" s="79">
        <v>1689458.93</v>
      </c>
      <c r="H660" s="79">
        <v>1689458.93</v>
      </c>
      <c r="I660" s="2"/>
    </row>
    <row r="661" spans="1:9" ht="63.75" outlineLevel="3" x14ac:dyDescent="0.25">
      <c r="A661" s="81" t="s">
        <v>580</v>
      </c>
      <c r="B661" s="80" t="s">
        <v>517</v>
      </c>
      <c r="C661" s="80" t="s">
        <v>649</v>
      </c>
      <c r="D661" s="80" t="s">
        <v>648</v>
      </c>
      <c r="E661" s="80" t="s">
        <v>578</v>
      </c>
      <c r="F661" s="79">
        <v>1689458.93</v>
      </c>
      <c r="G661" s="79">
        <v>1689458.93</v>
      </c>
      <c r="H661" s="79">
        <v>1689458.93</v>
      </c>
      <c r="I661" s="2"/>
    </row>
    <row r="662" spans="1:9" outlineLevel="1" x14ac:dyDescent="0.25">
      <c r="A662" s="81" t="s">
        <v>647</v>
      </c>
      <c r="B662" s="80" t="s">
        <v>517</v>
      </c>
      <c r="C662" s="80" t="s">
        <v>637</v>
      </c>
      <c r="D662" s="80" t="s">
        <v>432</v>
      </c>
      <c r="E662" s="80" t="s">
        <v>430</v>
      </c>
      <c r="F662" s="79">
        <v>7265956.5499999998</v>
      </c>
      <c r="G662" s="79">
        <v>7265956.5499999998</v>
      </c>
      <c r="H662" s="79">
        <v>6675394.1399999997</v>
      </c>
      <c r="I662" s="2"/>
    </row>
    <row r="663" spans="1:9" ht="25.5" outlineLevel="2" x14ac:dyDescent="0.25">
      <c r="A663" s="81" t="s">
        <v>646</v>
      </c>
      <c r="B663" s="80" t="s">
        <v>517</v>
      </c>
      <c r="C663" s="80" t="s">
        <v>637</v>
      </c>
      <c r="D663" s="80" t="s">
        <v>645</v>
      </c>
      <c r="E663" s="80" t="s">
        <v>430</v>
      </c>
      <c r="F663" s="79">
        <v>2199747.2599999998</v>
      </c>
      <c r="G663" s="79">
        <v>2199747.2599999998</v>
      </c>
      <c r="H663" s="79">
        <v>2194747.23</v>
      </c>
      <c r="I663" s="2"/>
    </row>
    <row r="664" spans="1:9" ht="25.5" outlineLevel="3" x14ac:dyDescent="0.25">
      <c r="A664" s="81" t="s">
        <v>576</v>
      </c>
      <c r="B664" s="80" t="s">
        <v>517</v>
      </c>
      <c r="C664" s="80" t="s">
        <v>637</v>
      </c>
      <c r="D664" s="80" t="s">
        <v>645</v>
      </c>
      <c r="E664" s="80" t="s">
        <v>574</v>
      </c>
      <c r="F664" s="79">
        <v>1275691.29</v>
      </c>
      <c r="G664" s="79">
        <v>1275691.29</v>
      </c>
      <c r="H664" s="79">
        <v>1270691.26</v>
      </c>
      <c r="I664" s="2"/>
    </row>
    <row r="665" spans="1:9" ht="25.5" outlineLevel="3" x14ac:dyDescent="0.25">
      <c r="A665" s="81" t="s">
        <v>518</v>
      </c>
      <c r="B665" s="80" t="s">
        <v>517</v>
      </c>
      <c r="C665" s="80" t="s">
        <v>637</v>
      </c>
      <c r="D665" s="80" t="s">
        <v>645</v>
      </c>
      <c r="E665" s="80" t="s">
        <v>514</v>
      </c>
      <c r="F665" s="79">
        <v>924055.97</v>
      </c>
      <c r="G665" s="79">
        <v>924055.97</v>
      </c>
      <c r="H665" s="79">
        <v>924055.97</v>
      </c>
      <c r="I665" s="2"/>
    </row>
    <row r="666" spans="1:9" ht="25.5" outlineLevel="2" x14ac:dyDescent="0.25">
      <c r="A666" s="81" t="s">
        <v>644</v>
      </c>
      <c r="B666" s="80" t="s">
        <v>517</v>
      </c>
      <c r="C666" s="80" t="s">
        <v>637</v>
      </c>
      <c r="D666" s="80" t="s">
        <v>643</v>
      </c>
      <c r="E666" s="80" t="s">
        <v>430</v>
      </c>
      <c r="F666" s="79">
        <v>458891.29</v>
      </c>
      <c r="G666" s="79">
        <v>458891.29</v>
      </c>
      <c r="H666" s="79">
        <v>458891.29</v>
      </c>
      <c r="I666" s="2"/>
    </row>
    <row r="667" spans="1:9" ht="25.5" outlineLevel="3" x14ac:dyDescent="0.25">
      <c r="A667" s="81" t="s">
        <v>518</v>
      </c>
      <c r="B667" s="80" t="s">
        <v>517</v>
      </c>
      <c r="C667" s="80" t="s">
        <v>637</v>
      </c>
      <c r="D667" s="80" t="s">
        <v>643</v>
      </c>
      <c r="E667" s="80" t="s">
        <v>514</v>
      </c>
      <c r="F667" s="79">
        <v>458891.29</v>
      </c>
      <c r="G667" s="79">
        <v>458891.29</v>
      </c>
      <c r="H667" s="79">
        <v>458891.29</v>
      </c>
      <c r="I667" s="2"/>
    </row>
    <row r="668" spans="1:9" ht="51" outlineLevel="2" x14ac:dyDescent="0.25">
      <c r="A668" s="81" t="s">
        <v>642</v>
      </c>
      <c r="B668" s="80" t="s">
        <v>517</v>
      </c>
      <c r="C668" s="80" t="s">
        <v>637</v>
      </c>
      <c r="D668" s="80" t="s">
        <v>641</v>
      </c>
      <c r="E668" s="80" t="s">
        <v>430</v>
      </c>
      <c r="F668" s="79">
        <v>3008578</v>
      </c>
      <c r="G668" s="79">
        <v>3008578</v>
      </c>
      <c r="H668" s="79">
        <v>2626206.42</v>
      </c>
      <c r="I668" s="2"/>
    </row>
    <row r="669" spans="1:9" ht="25.5" outlineLevel="3" x14ac:dyDescent="0.25">
      <c r="A669" s="81" t="s">
        <v>576</v>
      </c>
      <c r="B669" s="80" t="s">
        <v>517</v>
      </c>
      <c r="C669" s="80" t="s">
        <v>637</v>
      </c>
      <c r="D669" s="80" t="s">
        <v>641</v>
      </c>
      <c r="E669" s="80" t="s">
        <v>574</v>
      </c>
      <c r="F669" s="79">
        <v>567662.48</v>
      </c>
      <c r="G669" s="79">
        <v>567662.48</v>
      </c>
      <c r="H669" s="79">
        <v>357006.42</v>
      </c>
      <c r="I669" s="2"/>
    </row>
    <row r="670" spans="1:9" ht="25.5" outlineLevel="3" x14ac:dyDescent="0.25">
      <c r="A670" s="81" t="s">
        <v>518</v>
      </c>
      <c r="B670" s="80" t="s">
        <v>517</v>
      </c>
      <c r="C670" s="80" t="s">
        <v>637</v>
      </c>
      <c r="D670" s="80" t="s">
        <v>641</v>
      </c>
      <c r="E670" s="80" t="s">
        <v>514</v>
      </c>
      <c r="F670" s="79">
        <v>2440915.52</v>
      </c>
      <c r="G670" s="79">
        <v>2440915.52</v>
      </c>
      <c r="H670" s="79">
        <v>2269200</v>
      </c>
      <c r="I670" s="2"/>
    </row>
    <row r="671" spans="1:9" ht="63.75" outlineLevel="2" x14ac:dyDescent="0.25">
      <c r="A671" s="81" t="s">
        <v>640</v>
      </c>
      <c r="B671" s="80" t="s">
        <v>517</v>
      </c>
      <c r="C671" s="80" t="s">
        <v>637</v>
      </c>
      <c r="D671" s="80" t="s">
        <v>639</v>
      </c>
      <c r="E671" s="80" t="s">
        <v>430</v>
      </c>
      <c r="F671" s="79">
        <v>1598740</v>
      </c>
      <c r="G671" s="79">
        <v>1598740</v>
      </c>
      <c r="H671" s="79">
        <v>1395549.2</v>
      </c>
      <c r="I671" s="2"/>
    </row>
    <row r="672" spans="1:9" ht="25.5" outlineLevel="3" x14ac:dyDescent="0.25">
      <c r="A672" s="81" t="s">
        <v>576</v>
      </c>
      <c r="B672" s="80" t="s">
        <v>517</v>
      </c>
      <c r="C672" s="80" t="s">
        <v>637</v>
      </c>
      <c r="D672" s="80" t="s">
        <v>639</v>
      </c>
      <c r="E672" s="80" t="s">
        <v>574</v>
      </c>
      <c r="F672" s="79">
        <v>1114108</v>
      </c>
      <c r="G672" s="79">
        <v>1114108</v>
      </c>
      <c r="H672" s="79">
        <v>910918.27</v>
      </c>
      <c r="I672" s="2"/>
    </row>
    <row r="673" spans="1:9" ht="25.5" outlineLevel="3" x14ac:dyDescent="0.25">
      <c r="A673" s="81" t="s">
        <v>518</v>
      </c>
      <c r="B673" s="80" t="s">
        <v>517</v>
      </c>
      <c r="C673" s="80" t="s">
        <v>637</v>
      </c>
      <c r="D673" s="80" t="s">
        <v>639</v>
      </c>
      <c r="E673" s="80" t="s">
        <v>514</v>
      </c>
      <c r="F673" s="79">
        <v>484632</v>
      </c>
      <c r="G673" s="79">
        <v>484632</v>
      </c>
      <c r="H673" s="79">
        <v>484630.93</v>
      </c>
      <c r="I673" s="2"/>
    </row>
    <row r="674" spans="1:9" ht="63.75" outlineLevel="2" x14ac:dyDescent="0.25">
      <c r="A674" s="81" t="s">
        <v>638</v>
      </c>
      <c r="B674" s="80" t="s">
        <v>517</v>
      </c>
      <c r="C674" s="80" t="s">
        <v>637</v>
      </c>
      <c r="D674" s="80" t="s">
        <v>636</v>
      </c>
      <c r="E674" s="80" t="s">
        <v>430</v>
      </c>
      <c r="F674" s="79">
        <v>0</v>
      </c>
      <c r="G674" s="79">
        <v>0</v>
      </c>
      <c r="H674" s="79">
        <v>0</v>
      </c>
      <c r="I674" s="2"/>
    </row>
    <row r="675" spans="1:9" ht="25.5" outlineLevel="3" x14ac:dyDescent="0.25">
      <c r="A675" s="81" t="s">
        <v>576</v>
      </c>
      <c r="B675" s="80" t="s">
        <v>517</v>
      </c>
      <c r="C675" s="80" t="s">
        <v>637</v>
      </c>
      <c r="D675" s="80" t="s">
        <v>636</v>
      </c>
      <c r="E675" s="80" t="s">
        <v>574</v>
      </c>
      <c r="F675" s="79">
        <v>0</v>
      </c>
      <c r="G675" s="79">
        <v>0</v>
      </c>
      <c r="H675" s="79">
        <v>0</v>
      </c>
      <c r="I675" s="2"/>
    </row>
    <row r="676" spans="1:9" ht="25.5" outlineLevel="3" x14ac:dyDescent="0.25">
      <c r="A676" s="81" t="s">
        <v>518</v>
      </c>
      <c r="B676" s="80" t="s">
        <v>517</v>
      </c>
      <c r="C676" s="80" t="s">
        <v>637</v>
      </c>
      <c r="D676" s="80" t="s">
        <v>636</v>
      </c>
      <c r="E676" s="80" t="s">
        <v>514</v>
      </c>
      <c r="F676" s="79">
        <v>0</v>
      </c>
      <c r="G676" s="79">
        <v>0</v>
      </c>
      <c r="H676" s="79">
        <v>0</v>
      </c>
      <c r="I676" s="2"/>
    </row>
    <row r="677" spans="1:9" outlineLevel="1" x14ac:dyDescent="0.25">
      <c r="A677" s="81" t="s">
        <v>635</v>
      </c>
      <c r="B677" s="80" t="s">
        <v>517</v>
      </c>
      <c r="C677" s="80" t="s">
        <v>623</v>
      </c>
      <c r="D677" s="80" t="s">
        <v>432</v>
      </c>
      <c r="E677" s="80" t="s">
        <v>430</v>
      </c>
      <c r="F677" s="79">
        <v>7106083.1200000001</v>
      </c>
      <c r="G677" s="79">
        <v>7106083.1200000001</v>
      </c>
      <c r="H677" s="79">
        <v>7094549.9699999997</v>
      </c>
      <c r="I677" s="2"/>
    </row>
    <row r="678" spans="1:9" ht="25.5" outlineLevel="2" x14ac:dyDescent="0.25">
      <c r="A678" s="81" t="s">
        <v>634</v>
      </c>
      <c r="B678" s="80" t="s">
        <v>517</v>
      </c>
      <c r="C678" s="80" t="s">
        <v>623</v>
      </c>
      <c r="D678" s="80" t="s">
        <v>633</v>
      </c>
      <c r="E678" s="80" t="s">
        <v>430</v>
      </c>
      <c r="F678" s="79">
        <v>0</v>
      </c>
      <c r="G678" s="79">
        <v>0</v>
      </c>
      <c r="H678" s="79">
        <v>0</v>
      </c>
      <c r="I678" s="2"/>
    </row>
    <row r="679" spans="1:9" ht="25.5" outlineLevel="3" x14ac:dyDescent="0.25">
      <c r="A679" s="81" t="s">
        <v>449</v>
      </c>
      <c r="B679" s="80" t="s">
        <v>517</v>
      </c>
      <c r="C679" s="80" t="s">
        <v>623</v>
      </c>
      <c r="D679" s="80" t="s">
        <v>633</v>
      </c>
      <c r="E679" s="80" t="s">
        <v>446</v>
      </c>
      <c r="F679" s="79">
        <v>0</v>
      </c>
      <c r="G679" s="79">
        <v>0</v>
      </c>
      <c r="H679" s="79">
        <v>0</v>
      </c>
      <c r="I679" s="2"/>
    </row>
    <row r="680" spans="1:9" ht="51" outlineLevel="2" x14ac:dyDescent="0.25">
      <c r="A680" s="81" t="s">
        <v>632</v>
      </c>
      <c r="B680" s="80" t="s">
        <v>517</v>
      </c>
      <c r="C680" s="80" t="s">
        <v>623</v>
      </c>
      <c r="D680" s="80" t="s">
        <v>631</v>
      </c>
      <c r="E680" s="80" t="s">
        <v>430</v>
      </c>
      <c r="F680" s="79">
        <v>150300</v>
      </c>
      <c r="G680" s="79">
        <v>150300</v>
      </c>
      <c r="H680" s="79">
        <v>150300</v>
      </c>
      <c r="I680" s="2"/>
    </row>
    <row r="681" spans="1:9" ht="25.5" outlineLevel="3" x14ac:dyDescent="0.25">
      <c r="A681" s="81" t="s">
        <v>449</v>
      </c>
      <c r="B681" s="80" t="s">
        <v>517</v>
      </c>
      <c r="C681" s="80" t="s">
        <v>623</v>
      </c>
      <c r="D681" s="80" t="s">
        <v>631</v>
      </c>
      <c r="E681" s="80" t="s">
        <v>446</v>
      </c>
      <c r="F681" s="79">
        <v>150300</v>
      </c>
      <c r="G681" s="79">
        <v>150300</v>
      </c>
      <c r="H681" s="79">
        <v>150300</v>
      </c>
      <c r="I681" s="2"/>
    </row>
    <row r="682" spans="1:9" ht="76.5" outlineLevel="2" x14ac:dyDescent="0.25">
      <c r="A682" s="81" t="s">
        <v>535</v>
      </c>
      <c r="B682" s="80" t="s">
        <v>517</v>
      </c>
      <c r="C682" s="80" t="s">
        <v>623</v>
      </c>
      <c r="D682" s="80" t="s">
        <v>630</v>
      </c>
      <c r="E682" s="80" t="s">
        <v>430</v>
      </c>
      <c r="F682" s="79">
        <v>309701.46000000002</v>
      </c>
      <c r="G682" s="79">
        <v>309701.46000000002</v>
      </c>
      <c r="H682" s="79">
        <v>309701.46000000002</v>
      </c>
      <c r="I682" s="2"/>
    </row>
    <row r="683" spans="1:9" ht="25.5" outlineLevel="3" x14ac:dyDescent="0.25">
      <c r="A683" s="81" t="s">
        <v>518</v>
      </c>
      <c r="B683" s="80" t="s">
        <v>517</v>
      </c>
      <c r="C683" s="80" t="s">
        <v>623</v>
      </c>
      <c r="D683" s="80" t="s">
        <v>630</v>
      </c>
      <c r="E683" s="80" t="s">
        <v>514</v>
      </c>
      <c r="F683" s="79">
        <v>309701.46000000002</v>
      </c>
      <c r="G683" s="79">
        <v>309701.46000000002</v>
      </c>
      <c r="H683" s="79">
        <v>309701.46000000002</v>
      </c>
      <c r="I683" s="2"/>
    </row>
    <row r="684" spans="1:9" ht="25.5" outlineLevel="2" x14ac:dyDescent="0.25">
      <c r="A684" s="81" t="s">
        <v>629</v>
      </c>
      <c r="B684" s="80" t="s">
        <v>517</v>
      </c>
      <c r="C684" s="80" t="s">
        <v>623</v>
      </c>
      <c r="D684" s="80" t="s">
        <v>628</v>
      </c>
      <c r="E684" s="80" t="s">
        <v>430</v>
      </c>
      <c r="F684" s="79">
        <v>5746334.0199999996</v>
      </c>
      <c r="G684" s="79">
        <v>5746334.0199999996</v>
      </c>
      <c r="H684" s="79">
        <v>5736100.8700000001</v>
      </c>
      <c r="I684" s="2"/>
    </row>
    <row r="685" spans="1:9" ht="63.75" outlineLevel="3" x14ac:dyDescent="0.25">
      <c r="A685" s="81" t="s">
        <v>524</v>
      </c>
      <c r="B685" s="80" t="s">
        <v>517</v>
      </c>
      <c r="C685" s="80" t="s">
        <v>623</v>
      </c>
      <c r="D685" s="80" t="s">
        <v>628</v>
      </c>
      <c r="E685" s="80" t="s">
        <v>522</v>
      </c>
      <c r="F685" s="79">
        <v>5746334.0199999996</v>
      </c>
      <c r="G685" s="79">
        <v>5746334.0199999996</v>
      </c>
      <c r="H685" s="79">
        <v>5736100.8700000001</v>
      </c>
      <c r="I685" s="2"/>
    </row>
    <row r="686" spans="1:9" ht="102" outlineLevel="2" x14ac:dyDescent="0.25">
      <c r="A686" s="81" t="s">
        <v>531</v>
      </c>
      <c r="B686" s="80" t="s">
        <v>517</v>
      </c>
      <c r="C686" s="80" t="s">
        <v>623</v>
      </c>
      <c r="D686" s="80" t="s">
        <v>627</v>
      </c>
      <c r="E686" s="80" t="s">
        <v>430</v>
      </c>
      <c r="F686" s="79">
        <v>414099.28</v>
      </c>
      <c r="G686" s="79">
        <v>414099.28</v>
      </c>
      <c r="H686" s="79">
        <v>414099.28</v>
      </c>
      <c r="I686" s="2"/>
    </row>
    <row r="687" spans="1:9" ht="63.75" outlineLevel="3" x14ac:dyDescent="0.25">
      <c r="A687" s="81" t="s">
        <v>524</v>
      </c>
      <c r="B687" s="80" t="s">
        <v>517</v>
      </c>
      <c r="C687" s="80" t="s">
        <v>623</v>
      </c>
      <c r="D687" s="80" t="s">
        <v>627</v>
      </c>
      <c r="E687" s="80" t="s">
        <v>522</v>
      </c>
      <c r="F687" s="79">
        <v>414099.28</v>
      </c>
      <c r="G687" s="79">
        <v>414099.28</v>
      </c>
      <c r="H687" s="79">
        <v>414099.28</v>
      </c>
      <c r="I687" s="2"/>
    </row>
    <row r="688" spans="1:9" ht="25.5" outlineLevel="2" x14ac:dyDescent="0.25">
      <c r="A688" s="81" t="s">
        <v>626</v>
      </c>
      <c r="B688" s="80" t="s">
        <v>517</v>
      </c>
      <c r="C688" s="80" t="s">
        <v>623</v>
      </c>
      <c r="D688" s="80" t="s">
        <v>622</v>
      </c>
      <c r="E688" s="80" t="s">
        <v>430</v>
      </c>
      <c r="F688" s="79">
        <v>485648.36</v>
      </c>
      <c r="G688" s="79">
        <v>485648.36</v>
      </c>
      <c r="H688" s="79">
        <v>484348.36</v>
      </c>
      <c r="I688" s="2"/>
    </row>
    <row r="689" spans="1:9" ht="38.25" outlineLevel="3" x14ac:dyDescent="0.25">
      <c r="A689" s="81" t="s">
        <v>625</v>
      </c>
      <c r="B689" s="80" t="s">
        <v>517</v>
      </c>
      <c r="C689" s="80" t="s">
        <v>623</v>
      </c>
      <c r="D689" s="80" t="s">
        <v>622</v>
      </c>
      <c r="E689" s="80" t="s">
        <v>624</v>
      </c>
      <c r="F689" s="79">
        <v>21474.9</v>
      </c>
      <c r="G689" s="79">
        <v>21474.9</v>
      </c>
      <c r="H689" s="79">
        <v>21474.9</v>
      </c>
      <c r="I689" s="2"/>
    </row>
    <row r="690" spans="1:9" ht="25.5" outlineLevel="3" x14ac:dyDescent="0.25">
      <c r="A690" s="81" t="s">
        <v>449</v>
      </c>
      <c r="B690" s="80" t="s">
        <v>517</v>
      </c>
      <c r="C690" s="80" t="s">
        <v>623</v>
      </c>
      <c r="D690" s="80" t="s">
        <v>622</v>
      </c>
      <c r="E690" s="80" t="s">
        <v>446</v>
      </c>
      <c r="F690" s="79">
        <v>464173.46</v>
      </c>
      <c r="G690" s="79">
        <v>464173.46</v>
      </c>
      <c r="H690" s="79">
        <v>462873.46</v>
      </c>
      <c r="I690" s="2"/>
    </row>
    <row r="691" spans="1:9" outlineLevel="1" x14ac:dyDescent="0.25">
      <c r="A691" s="81" t="s">
        <v>621</v>
      </c>
      <c r="B691" s="80" t="s">
        <v>517</v>
      </c>
      <c r="C691" s="80" t="s">
        <v>572</v>
      </c>
      <c r="D691" s="80" t="s">
        <v>432</v>
      </c>
      <c r="E691" s="80" t="s">
        <v>430</v>
      </c>
      <c r="F691" s="79">
        <v>157993423.59</v>
      </c>
      <c r="G691" s="79">
        <v>157993423.59</v>
      </c>
      <c r="H691" s="79">
        <v>157922252.43000001</v>
      </c>
      <c r="I691" s="2"/>
    </row>
    <row r="692" spans="1:9" ht="63.75" outlineLevel="2" x14ac:dyDescent="0.25">
      <c r="A692" s="81" t="s">
        <v>620</v>
      </c>
      <c r="B692" s="80" t="s">
        <v>517</v>
      </c>
      <c r="C692" s="80" t="s">
        <v>572</v>
      </c>
      <c r="D692" s="80" t="s">
        <v>619</v>
      </c>
      <c r="E692" s="80" t="s">
        <v>430</v>
      </c>
      <c r="F692" s="79">
        <v>2811044.7</v>
      </c>
      <c r="G692" s="79">
        <v>2811044.7</v>
      </c>
      <c r="H692" s="79">
        <v>2811044.7</v>
      </c>
      <c r="I692" s="2"/>
    </row>
    <row r="693" spans="1:9" ht="38.25" outlineLevel="3" x14ac:dyDescent="0.25">
      <c r="A693" s="81" t="s">
        <v>552</v>
      </c>
      <c r="B693" s="80" t="s">
        <v>517</v>
      </c>
      <c r="C693" s="80" t="s">
        <v>572</v>
      </c>
      <c r="D693" s="80" t="s">
        <v>619</v>
      </c>
      <c r="E693" s="80" t="s">
        <v>550</v>
      </c>
      <c r="F693" s="79">
        <v>2811044.7</v>
      </c>
      <c r="G693" s="79">
        <v>2811044.7</v>
      </c>
      <c r="H693" s="79">
        <v>2811044.7</v>
      </c>
      <c r="I693" s="2"/>
    </row>
    <row r="694" spans="1:9" ht="76.5" outlineLevel="2" x14ac:dyDescent="0.25">
      <c r="A694" s="81" t="s">
        <v>535</v>
      </c>
      <c r="B694" s="80" t="s">
        <v>517</v>
      </c>
      <c r="C694" s="80" t="s">
        <v>572</v>
      </c>
      <c r="D694" s="80" t="s">
        <v>618</v>
      </c>
      <c r="E694" s="80" t="s">
        <v>430</v>
      </c>
      <c r="F694" s="79">
        <v>894023.06</v>
      </c>
      <c r="G694" s="79">
        <v>894023.06</v>
      </c>
      <c r="H694" s="79">
        <v>894023.06</v>
      </c>
      <c r="I694" s="2"/>
    </row>
    <row r="695" spans="1:9" ht="25.5" outlineLevel="3" x14ac:dyDescent="0.25">
      <c r="A695" s="81" t="s">
        <v>518</v>
      </c>
      <c r="B695" s="80" t="s">
        <v>517</v>
      </c>
      <c r="C695" s="80" t="s">
        <v>572</v>
      </c>
      <c r="D695" s="80" t="s">
        <v>618</v>
      </c>
      <c r="E695" s="80" t="s">
        <v>514</v>
      </c>
      <c r="F695" s="79">
        <v>894023.06</v>
      </c>
      <c r="G695" s="79">
        <v>894023.06</v>
      </c>
      <c r="H695" s="79">
        <v>894023.06</v>
      </c>
      <c r="I695" s="2"/>
    </row>
    <row r="696" spans="1:9" ht="51" outlineLevel="2" x14ac:dyDescent="0.25">
      <c r="A696" s="81" t="s">
        <v>617</v>
      </c>
      <c r="B696" s="80" t="s">
        <v>517</v>
      </c>
      <c r="C696" s="80" t="s">
        <v>572</v>
      </c>
      <c r="D696" s="80" t="s">
        <v>616</v>
      </c>
      <c r="E696" s="80" t="s">
        <v>430</v>
      </c>
      <c r="F696" s="79">
        <v>11552087.09</v>
      </c>
      <c r="G696" s="79">
        <v>11552087.09</v>
      </c>
      <c r="H696" s="79">
        <v>11513559.42</v>
      </c>
      <c r="I696" s="2"/>
    </row>
    <row r="697" spans="1:9" ht="63.75" outlineLevel="3" x14ac:dyDescent="0.25">
      <c r="A697" s="81" t="s">
        <v>524</v>
      </c>
      <c r="B697" s="80" t="s">
        <v>517</v>
      </c>
      <c r="C697" s="80" t="s">
        <v>572</v>
      </c>
      <c r="D697" s="80" t="s">
        <v>616</v>
      </c>
      <c r="E697" s="80" t="s">
        <v>522</v>
      </c>
      <c r="F697" s="79">
        <v>11552087.09</v>
      </c>
      <c r="G697" s="79">
        <v>11552087.09</v>
      </c>
      <c r="H697" s="79">
        <v>11513559.42</v>
      </c>
      <c r="I697" s="2"/>
    </row>
    <row r="698" spans="1:9" ht="38.25" outlineLevel="2" x14ac:dyDescent="0.25">
      <c r="A698" s="81" t="s">
        <v>615</v>
      </c>
      <c r="B698" s="80" t="s">
        <v>517</v>
      </c>
      <c r="C698" s="80" t="s">
        <v>572</v>
      </c>
      <c r="D698" s="80" t="s">
        <v>614</v>
      </c>
      <c r="E698" s="80" t="s">
        <v>430</v>
      </c>
      <c r="F698" s="79">
        <v>2556505.5499999998</v>
      </c>
      <c r="G698" s="79">
        <v>2556505.5499999998</v>
      </c>
      <c r="H698" s="79">
        <v>2556505.5499999998</v>
      </c>
      <c r="I698" s="2"/>
    </row>
    <row r="699" spans="1:9" ht="25.5" outlineLevel="3" x14ac:dyDescent="0.25">
      <c r="A699" s="81" t="s">
        <v>518</v>
      </c>
      <c r="B699" s="80" t="s">
        <v>517</v>
      </c>
      <c r="C699" s="80" t="s">
        <v>572</v>
      </c>
      <c r="D699" s="80" t="s">
        <v>614</v>
      </c>
      <c r="E699" s="80" t="s">
        <v>514</v>
      </c>
      <c r="F699" s="79">
        <v>2556505.5499999998</v>
      </c>
      <c r="G699" s="79">
        <v>2556505.5499999998</v>
      </c>
      <c r="H699" s="79">
        <v>2556505.5499999998</v>
      </c>
      <c r="I699" s="2"/>
    </row>
    <row r="700" spans="1:9" ht="63.75" outlineLevel="2" x14ac:dyDescent="0.25">
      <c r="A700" s="81" t="s">
        <v>584</v>
      </c>
      <c r="B700" s="80" t="s">
        <v>517</v>
      </c>
      <c r="C700" s="80" t="s">
        <v>572</v>
      </c>
      <c r="D700" s="80" t="s">
        <v>613</v>
      </c>
      <c r="E700" s="80" t="s">
        <v>430</v>
      </c>
      <c r="F700" s="79">
        <v>11405854.5</v>
      </c>
      <c r="G700" s="79">
        <v>11405854.5</v>
      </c>
      <c r="H700" s="79">
        <v>11405854.5</v>
      </c>
      <c r="I700" s="2"/>
    </row>
    <row r="701" spans="1:9" ht="63.75" outlineLevel="3" x14ac:dyDescent="0.25">
      <c r="A701" s="81" t="s">
        <v>524</v>
      </c>
      <c r="B701" s="80" t="s">
        <v>517</v>
      </c>
      <c r="C701" s="80" t="s">
        <v>572</v>
      </c>
      <c r="D701" s="80" t="s">
        <v>613</v>
      </c>
      <c r="E701" s="80" t="s">
        <v>522</v>
      </c>
      <c r="F701" s="79">
        <v>11405854.5</v>
      </c>
      <c r="G701" s="79">
        <v>11405854.5</v>
      </c>
      <c r="H701" s="79">
        <v>11405854.5</v>
      </c>
      <c r="I701" s="2"/>
    </row>
    <row r="702" spans="1:9" ht="89.25" outlineLevel="2" x14ac:dyDescent="0.25">
      <c r="A702" s="81" t="s">
        <v>612</v>
      </c>
      <c r="B702" s="80" t="s">
        <v>517</v>
      </c>
      <c r="C702" s="80" t="s">
        <v>572</v>
      </c>
      <c r="D702" s="80" t="s">
        <v>611</v>
      </c>
      <c r="E702" s="80" t="s">
        <v>430</v>
      </c>
      <c r="F702" s="79">
        <v>110135.62</v>
      </c>
      <c r="G702" s="79">
        <v>110135.62</v>
      </c>
      <c r="H702" s="79">
        <v>110135.62</v>
      </c>
      <c r="I702" s="2"/>
    </row>
    <row r="703" spans="1:9" ht="25.5" outlineLevel="3" x14ac:dyDescent="0.25">
      <c r="A703" s="81" t="s">
        <v>518</v>
      </c>
      <c r="B703" s="80" t="s">
        <v>517</v>
      </c>
      <c r="C703" s="80" t="s">
        <v>572</v>
      </c>
      <c r="D703" s="80" t="s">
        <v>611</v>
      </c>
      <c r="E703" s="80" t="s">
        <v>514</v>
      </c>
      <c r="F703" s="79">
        <v>110135.62</v>
      </c>
      <c r="G703" s="79">
        <v>110135.62</v>
      </c>
      <c r="H703" s="79">
        <v>110135.62</v>
      </c>
      <c r="I703" s="2"/>
    </row>
    <row r="704" spans="1:9" ht="25.5" outlineLevel="2" x14ac:dyDescent="0.25">
      <c r="A704" s="81" t="s">
        <v>573</v>
      </c>
      <c r="B704" s="80" t="s">
        <v>517</v>
      </c>
      <c r="C704" s="80" t="s">
        <v>572</v>
      </c>
      <c r="D704" s="80" t="s">
        <v>610</v>
      </c>
      <c r="E704" s="80" t="s">
        <v>430</v>
      </c>
      <c r="F704" s="79">
        <v>0</v>
      </c>
      <c r="G704" s="79">
        <v>0</v>
      </c>
      <c r="H704" s="79">
        <v>0</v>
      </c>
      <c r="I704" s="2"/>
    </row>
    <row r="705" spans="1:9" ht="25.5" outlineLevel="3" x14ac:dyDescent="0.25">
      <c r="A705" s="81" t="s">
        <v>518</v>
      </c>
      <c r="B705" s="80" t="s">
        <v>517</v>
      </c>
      <c r="C705" s="80" t="s">
        <v>572</v>
      </c>
      <c r="D705" s="80" t="s">
        <v>610</v>
      </c>
      <c r="E705" s="80" t="s">
        <v>514</v>
      </c>
      <c r="F705" s="79">
        <v>0</v>
      </c>
      <c r="G705" s="79">
        <v>0</v>
      </c>
      <c r="H705" s="79">
        <v>0</v>
      </c>
      <c r="I705" s="2"/>
    </row>
    <row r="706" spans="1:9" ht="102" outlineLevel="2" x14ac:dyDescent="0.25">
      <c r="A706" s="81" t="s">
        <v>531</v>
      </c>
      <c r="B706" s="80" t="s">
        <v>517</v>
      </c>
      <c r="C706" s="80" t="s">
        <v>572</v>
      </c>
      <c r="D706" s="80" t="s">
        <v>609</v>
      </c>
      <c r="E706" s="80" t="s">
        <v>430</v>
      </c>
      <c r="F706" s="79">
        <v>65595504.329999998</v>
      </c>
      <c r="G706" s="79">
        <v>65595504.329999998</v>
      </c>
      <c r="H706" s="79">
        <v>65595504.329999998</v>
      </c>
      <c r="I706" s="2"/>
    </row>
    <row r="707" spans="1:9" ht="63.75" outlineLevel="3" x14ac:dyDescent="0.25">
      <c r="A707" s="81" t="s">
        <v>524</v>
      </c>
      <c r="B707" s="80" t="s">
        <v>517</v>
      </c>
      <c r="C707" s="80" t="s">
        <v>572</v>
      </c>
      <c r="D707" s="80" t="s">
        <v>609</v>
      </c>
      <c r="E707" s="80" t="s">
        <v>522</v>
      </c>
      <c r="F707" s="79">
        <v>65595504.329999998</v>
      </c>
      <c r="G707" s="79">
        <v>65595504.329999998</v>
      </c>
      <c r="H707" s="79">
        <v>65595504.329999998</v>
      </c>
      <c r="I707" s="2"/>
    </row>
    <row r="708" spans="1:9" ht="63.75" outlineLevel="2" x14ac:dyDescent="0.25">
      <c r="A708" s="81" t="s">
        <v>581</v>
      </c>
      <c r="B708" s="80" t="s">
        <v>517</v>
      </c>
      <c r="C708" s="80" t="s">
        <v>572</v>
      </c>
      <c r="D708" s="80" t="s">
        <v>608</v>
      </c>
      <c r="E708" s="80" t="s">
        <v>430</v>
      </c>
      <c r="F708" s="79">
        <v>6060999.5</v>
      </c>
      <c r="G708" s="79">
        <v>6060999.5</v>
      </c>
      <c r="H708" s="79">
        <v>6060999.5</v>
      </c>
      <c r="I708" s="2"/>
    </row>
    <row r="709" spans="1:9" ht="63.75" outlineLevel="3" x14ac:dyDescent="0.25">
      <c r="A709" s="81" t="s">
        <v>524</v>
      </c>
      <c r="B709" s="80" t="s">
        <v>517</v>
      </c>
      <c r="C709" s="80" t="s">
        <v>572</v>
      </c>
      <c r="D709" s="80" t="s">
        <v>608</v>
      </c>
      <c r="E709" s="80" t="s">
        <v>522</v>
      </c>
      <c r="F709" s="79">
        <v>6060999.5</v>
      </c>
      <c r="G709" s="79">
        <v>6060999.5</v>
      </c>
      <c r="H709" s="79">
        <v>6060999.5</v>
      </c>
      <c r="I709" s="2"/>
    </row>
    <row r="710" spans="1:9" ht="102" outlineLevel="2" x14ac:dyDescent="0.25">
      <c r="A710" s="81" t="s">
        <v>607</v>
      </c>
      <c r="B710" s="80" t="s">
        <v>517</v>
      </c>
      <c r="C710" s="80" t="s">
        <v>572</v>
      </c>
      <c r="D710" s="80" t="s">
        <v>606</v>
      </c>
      <c r="E710" s="80" t="s">
        <v>430</v>
      </c>
      <c r="F710" s="79">
        <v>58525.36</v>
      </c>
      <c r="G710" s="79">
        <v>58525.36</v>
      </c>
      <c r="H710" s="79">
        <v>58525.36</v>
      </c>
      <c r="I710" s="2"/>
    </row>
    <row r="711" spans="1:9" ht="25.5" outlineLevel="3" x14ac:dyDescent="0.25">
      <c r="A711" s="81" t="s">
        <v>518</v>
      </c>
      <c r="B711" s="80" t="s">
        <v>517</v>
      </c>
      <c r="C711" s="80" t="s">
        <v>572</v>
      </c>
      <c r="D711" s="80" t="s">
        <v>606</v>
      </c>
      <c r="E711" s="80" t="s">
        <v>514</v>
      </c>
      <c r="F711" s="79">
        <v>58525.36</v>
      </c>
      <c r="G711" s="79">
        <v>58525.36</v>
      </c>
      <c r="H711" s="79">
        <v>58525.36</v>
      </c>
      <c r="I711" s="2"/>
    </row>
    <row r="712" spans="1:9" ht="76.5" outlineLevel="2" x14ac:dyDescent="0.25">
      <c r="A712" s="81" t="s">
        <v>535</v>
      </c>
      <c r="B712" s="80" t="s">
        <v>517</v>
      </c>
      <c r="C712" s="80" t="s">
        <v>572</v>
      </c>
      <c r="D712" s="80" t="s">
        <v>605</v>
      </c>
      <c r="E712" s="80" t="s">
        <v>430</v>
      </c>
      <c r="F712" s="79">
        <v>185000</v>
      </c>
      <c r="G712" s="79">
        <v>185000</v>
      </c>
      <c r="H712" s="79">
        <v>164117.29999999999</v>
      </c>
      <c r="I712" s="2"/>
    </row>
    <row r="713" spans="1:9" ht="25.5" outlineLevel="3" x14ac:dyDescent="0.25">
      <c r="A713" s="81" t="s">
        <v>576</v>
      </c>
      <c r="B713" s="80" t="s">
        <v>517</v>
      </c>
      <c r="C713" s="80" t="s">
        <v>572</v>
      </c>
      <c r="D713" s="80" t="s">
        <v>605</v>
      </c>
      <c r="E713" s="80" t="s">
        <v>574</v>
      </c>
      <c r="F713" s="79">
        <v>185000</v>
      </c>
      <c r="G713" s="79">
        <v>185000</v>
      </c>
      <c r="H713" s="79">
        <v>164117.29999999999</v>
      </c>
      <c r="I713" s="2"/>
    </row>
    <row r="714" spans="1:9" ht="51" outlineLevel="2" x14ac:dyDescent="0.25">
      <c r="A714" s="81" t="s">
        <v>604</v>
      </c>
      <c r="B714" s="80" t="s">
        <v>517</v>
      </c>
      <c r="C714" s="80" t="s">
        <v>572</v>
      </c>
      <c r="D714" s="80" t="s">
        <v>603</v>
      </c>
      <c r="E714" s="80" t="s">
        <v>430</v>
      </c>
      <c r="F714" s="79">
        <v>1012847.46</v>
      </c>
      <c r="G714" s="79">
        <v>1012847.46</v>
      </c>
      <c r="H714" s="79">
        <v>1011347.34</v>
      </c>
      <c r="I714" s="2"/>
    </row>
    <row r="715" spans="1:9" ht="63.75" outlineLevel="3" x14ac:dyDescent="0.25">
      <c r="A715" s="81" t="s">
        <v>580</v>
      </c>
      <c r="B715" s="80" t="s">
        <v>517</v>
      </c>
      <c r="C715" s="80" t="s">
        <v>572</v>
      </c>
      <c r="D715" s="80" t="s">
        <v>603</v>
      </c>
      <c r="E715" s="80" t="s">
        <v>578</v>
      </c>
      <c r="F715" s="79">
        <v>1012847.46</v>
      </c>
      <c r="G715" s="79">
        <v>1012847.46</v>
      </c>
      <c r="H715" s="79">
        <v>1011347.34</v>
      </c>
      <c r="I715" s="2"/>
    </row>
    <row r="716" spans="1:9" ht="63.75" outlineLevel="2" x14ac:dyDescent="0.25">
      <c r="A716" s="81" t="s">
        <v>602</v>
      </c>
      <c r="B716" s="80" t="s">
        <v>517</v>
      </c>
      <c r="C716" s="80" t="s">
        <v>572</v>
      </c>
      <c r="D716" s="80" t="s">
        <v>601</v>
      </c>
      <c r="E716" s="80" t="s">
        <v>430</v>
      </c>
      <c r="F716" s="79">
        <v>0</v>
      </c>
      <c r="G716" s="79">
        <v>0</v>
      </c>
      <c r="H716" s="79">
        <v>0</v>
      </c>
      <c r="I716" s="2"/>
    </row>
    <row r="717" spans="1:9" ht="25.5" outlineLevel="3" x14ac:dyDescent="0.25">
      <c r="A717" s="81" t="s">
        <v>576</v>
      </c>
      <c r="B717" s="80" t="s">
        <v>517</v>
      </c>
      <c r="C717" s="80" t="s">
        <v>572</v>
      </c>
      <c r="D717" s="80" t="s">
        <v>601</v>
      </c>
      <c r="E717" s="80" t="s">
        <v>574</v>
      </c>
      <c r="F717" s="79">
        <v>0</v>
      </c>
      <c r="G717" s="79">
        <v>0</v>
      </c>
      <c r="H717" s="79">
        <v>0</v>
      </c>
      <c r="I717" s="2"/>
    </row>
    <row r="718" spans="1:9" ht="38.25" outlineLevel="2" x14ac:dyDescent="0.25">
      <c r="A718" s="81" t="s">
        <v>600</v>
      </c>
      <c r="B718" s="80" t="s">
        <v>517</v>
      </c>
      <c r="C718" s="80" t="s">
        <v>572</v>
      </c>
      <c r="D718" s="80" t="s">
        <v>599</v>
      </c>
      <c r="E718" s="80" t="s">
        <v>430</v>
      </c>
      <c r="F718" s="79">
        <v>345589.1</v>
      </c>
      <c r="G718" s="79">
        <v>345589.1</v>
      </c>
      <c r="H718" s="79">
        <v>336589.1</v>
      </c>
      <c r="I718" s="2"/>
    </row>
    <row r="719" spans="1:9" ht="25.5" outlineLevel="3" x14ac:dyDescent="0.25">
      <c r="A719" s="81" t="s">
        <v>576</v>
      </c>
      <c r="B719" s="80" t="s">
        <v>517</v>
      </c>
      <c r="C719" s="80" t="s">
        <v>572</v>
      </c>
      <c r="D719" s="80" t="s">
        <v>599</v>
      </c>
      <c r="E719" s="80" t="s">
        <v>574</v>
      </c>
      <c r="F719" s="79">
        <v>345589.1</v>
      </c>
      <c r="G719" s="79">
        <v>345589.1</v>
      </c>
      <c r="H719" s="79">
        <v>336589.1</v>
      </c>
      <c r="I719" s="2"/>
    </row>
    <row r="720" spans="1:9" ht="38.25" outlineLevel="2" x14ac:dyDescent="0.25">
      <c r="A720" s="81" t="s">
        <v>598</v>
      </c>
      <c r="B720" s="80" t="s">
        <v>517</v>
      </c>
      <c r="C720" s="80" t="s">
        <v>572</v>
      </c>
      <c r="D720" s="80" t="s">
        <v>597</v>
      </c>
      <c r="E720" s="80" t="s">
        <v>430</v>
      </c>
      <c r="F720" s="79">
        <v>0</v>
      </c>
      <c r="G720" s="79">
        <v>0</v>
      </c>
      <c r="H720" s="79">
        <v>0</v>
      </c>
      <c r="I720" s="2"/>
    </row>
    <row r="721" spans="1:9" ht="25.5" outlineLevel="3" x14ac:dyDescent="0.25">
      <c r="A721" s="81" t="s">
        <v>576</v>
      </c>
      <c r="B721" s="80" t="s">
        <v>517</v>
      </c>
      <c r="C721" s="80" t="s">
        <v>572</v>
      </c>
      <c r="D721" s="80" t="s">
        <v>597</v>
      </c>
      <c r="E721" s="80" t="s">
        <v>574</v>
      </c>
      <c r="F721" s="79">
        <v>0</v>
      </c>
      <c r="G721" s="79">
        <v>0</v>
      </c>
      <c r="H721" s="79">
        <v>0</v>
      </c>
      <c r="I721" s="2"/>
    </row>
    <row r="722" spans="1:9" ht="102" outlineLevel="2" x14ac:dyDescent="0.25">
      <c r="A722" s="81" t="s">
        <v>531</v>
      </c>
      <c r="B722" s="80" t="s">
        <v>517</v>
      </c>
      <c r="C722" s="80" t="s">
        <v>572</v>
      </c>
      <c r="D722" s="80" t="s">
        <v>596</v>
      </c>
      <c r="E722" s="80" t="s">
        <v>430</v>
      </c>
      <c r="F722" s="79">
        <v>9952488.5800000001</v>
      </c>
      <c r="G722" s="79">
        <v>9952488.5800000001</v>
      </c>
      <c r="H722" s="79">
        <v>9952488.5800000001</v>
      </c>
      <c r="I722" s="2"/>
    </row>
    <row r="723" spans="1:9" ht="63.75" outlineLevel="3" x14ac:dyDescent="0.25">
      <c r="A723" s="81" t="s">
        <v>580</v>
      </c>
      <c r="B723" s="80" t="s">
        <v>517</v>
      </c>
      <c r="C723" s="80" t="s">
        <v>572</v>
      </c>
      <c r="D723" s="80" t="s">
        <v>596</v>
      </c>
      <c r="E723" s="80" t="s">
        <v>578</v>
      </c>
      <c r="F723" s="79">
        <v>9952488.5800000001</v>
      </c>
      <c r="G723" s="79">
        <v>9952488.5800000001</v>
      </c>
      <c r="H723" s="79">
        <v>9952488.5800000001</v>
      </c>
      <c r="I723" s="2"/>
    </row>
    <row r="724" spans="1:9" ht="76.5" outlineLevel="2" x14ac:dyDescent="0.25">
      <c r="A724" s="81" t="s">
        <v>535</v>
      </c>
      <c r="B724" s="80" t="s">
        <v>517</v>
      </c>
      <c r="C724" s="80" t="s">
        <v>572</v>
      </c>
      <c r="D724" s="80" t="s">
        <v>595</v>
      </c>
      <c r="E724" s="80" t="s">
        <v>430</v>
      </c>
      <c r="F724" s="79">
        <v>443729.93</v>
      </c>
      <c r="G724" s="79">
        <v>443729.93</v>
      </c>
      <c r="H724" s="79">
        <v>443729.93</v>
      </c>
      <c r="I724" s="2"/>
    </row>
    <row r="725" spans="1:9" ht="25.5" outlineLevel="3" x14ac:dyDescent="0.25">
      <c r="A725" s="81" t="s">
        <v>576</v>
      </c>
      <c r="B725" s="80" t="s">
        <v>517</v>
      </c>
      <c r="C725" s="80" t="s">
        <v>572</v>
      </c>
      <c r="D725" s="80" t="s">
        <v>595</v>
      </c>
      <c r="E725" s="80" t="s">
        <v>574</v>
      </c>
      <c r="F725" s="79">
        <v>443729.93</v>
      </c>
      <c r="G725" s="79">
        <v>443729.93</v>
      </c>
      <c r="H725" s="79">
        <v>443729.93</v>
      </c>
      <c r="I725" s="2"/>
    </row>
    <row r="726" spans="1:9" ht="63.75" outlineLevel="2" x14ac:dyDescent="0.25">
      <c r="A726" s="81" t="s">
        <v>594</v>
      </c>
      <c r="B726" s="80" t="s">
        <v>517</v>
      </c>
      <c r="C726" s="80" t="s">
        <v>572</v>
      </c>
      <c r="D726" s="80" t="s">
        <v>593</v>
      </c>
      <c r="E726" s="80" t="s">
        <v>430</v>
      </c>
      <c r="F726" s="79">
        <v>3783598.03</v>
      </c>
      <c r="G726" s="79">
        <v>3783598.03</v>
      </c>
      <c r="H726" s="79">
        <v>3782337.36</v>
      </c>
      <c r="I726" s="2"/>
    </row>
    <row r="727" spans="1:9" ht="63.75" outlineLevel="3" x14ac:dyDescent="0.25">
      <c r="A727" s="81" t="s">
        <v>580</v>
      </c>
      <c r="B727" s="80" t="s">
        <v>517</v>
      </c>
      <c r="C727" s="80" t="s">
        <v>572</v>
      </c>
      <c r="D727" s="80" t="s">
        <v>593</v>
      </c>
      <c r="E727" s="80" t="s">
        <v>578</v>
      </c>
      <c r="F727" s="79">
        <v>3783598.03</v>
      </c>
      <c r="G727" s="79">
        <v>3783598.03</v>
      </c>
      <c r="H727" s="79">
        <v>3782337.36</v>
      </c>
      <c r="I727" s="2"/>
    </row>
    <row r="728" spans="1:9" ht="63.75" outlineLevel="2" x14ac:dyDescent="0.25">
      <c r="A728" s="81" t="s">
        <v>592</v>
      </c>
      <c r="B728" s="80" t="s">
        <v>517</v>
      </c>
      <c r="C728" s="80" t="s">
        <v>572</v>
      </c>
      <c r="D728" s="80" t="s">
        <v>591</v>
      </c>
      <c r="E728" s="80" t="s">
        <v>430</v>
      </c>
      <c r="F728" s="79">
        <v>199500</v>
      </c>
      <c r="G728" s="79">
        <v>199500</v>
      </c>
      <c r="H728" s="79">
        <v>199500</v>
      </c>
      <c r="I728" s="2"/>
    </row>
    <row r="729" spans="1:9" ht="25.5" outlineLevel="3" x14ac:dyDescent="0.25">
      <c r="A729" s="81" t="s">
        <v>576</v>
      </c>
      <c r="B729" s="80" t="s">
        <v>517</v>
      </c>
      <c r="C729" s="80" t="s">
        <v>572</v>
      </c>
      <c r="D729" s="80" t="s">
        <v>591</v>
      </c>
      <c r="E729" s="80" t="s">
        <v>574</v>
      </c>
      <c r="F729" s="79">
        <v>199500</v>
      </c>
      <c r="G729" s="79">
        <v>199500</v>
      </c>
      <c r="H729" s="79">
        <v>199500</v>
      </c>
      <c r="I729" s="2"/>
    </row>
    <row r="730" spans="1:9" ht="63.75" outlineLevel="2" x14ac:dyDescent="0.25">
      <c r="A730" s="81" t="s">
        <v>590</v>
      </c>
      <c r="B730" s="80" t="s">
        <v>517</v>
      </c>
      <c r="C730" s="80" t="s">
        <v>572</v>
      </c>
      <c r="D730" s="80" t="s">
        <v>589</v>
      </c>
      <c r="E730" s="80" t="s">
        <v>430</v>
      </c>
      <c r="F730" s="79">
        <v>81131.33</v>
      </c>
      <c r="G730" s="79">
        <v>81131.33</v>
      </c>
      <c r="H730" s="79">
        <v>81131.33</v>
      </c>
      <c r="I730" s="2"/>
    </row>
    <row r="731" spans="1:9" ht="25.5" outlineLevel="3" x14ac:dyDescent="0.25">
      <c r="A731" s="81" t="s">
        <v>576</v>
      </c>
      <c r="B731" s="80" t="s">
        <v>517</v>
      </c>
      <c r="C731" s="80" t="s">
        <v>572</v>
      </c>
      <c r="D731" s="80" t="s">
        <v>589</v>
      </c>
      <c r="E731" s="80" t="s">
        <v>574</v>
      </c>
      <c r="F731" s="79">
        <v>81131.33</v>
      </c>
      <c r="G731" s="79">
        <v>81131.33</v>
      </c>
      <c r="H731" s="79">
        <v>81131.33</v>
      </c>
      <c r="I731" s="2"/>
    </row>
    <row r="732" spans="1:9" ht="38.25" outlineLevel="2" x14ac:dyDescent="0.25">
      <c r="A732" s="81" t="s">
        <v>588</v>
      </c>
      <c r="B732" s="80" t="s">
        <v>517</v>
      </c>
      <c r="C732" s="80" t="s">
        <v>572</v>
      </c>
      <c r="D732" s="80" t="s">
        <v>587</v>
      </c>
      <c r="E732" s="80" t="s">
        <v>430</v>
      </c>
      <c r="F732" s="79">
        <v>7738.44</v>
      </c>
      <c r="G732" s="79">
        <v>7738.44</v>
      </c>
      <c r="H732" s="79">
        <v>7738.44</v>
      </c>
      <c r="I732" s="2"/>
    </row>
    <row r="733" spans="1:9" ht="25.5" outlineLevel="3" x14ac:dyDescent="0.25">
      <c r="A733" s="81" t="s">
        <v>576</v>
      </c>
      <c r="B733" s="80" t="s">
        <v>517</v>
      </c>
      <c r="C733" s="80" t="s">
        <v>572</v>
      </c>
      <c r="D733" s="80" t="s">
        <v>587</v>
      </c>
      <c r="E733" s="80" t="s">
        <v>574</v>
      </c>
      <c r="F733" s="79">
        <v>7738.44</v>
      </c>
      <c r="G733" s="79">
        <v>7738.44</v>
      </c>
      <c r="H733" s="79">
        <v>7738.44</v>
      </c>
      <c r="I733" s="2"/>
    </row>
    <row r="734" spans="1:9" ht="38.25" outlineLevel="2" x14ac:dyDescent="0.25">
      <c r="A734" s="81" t="s">
        <v>586</v>
      </c>
      <c r="B734" s="80" t="s">
        <v>517</v>
      </c>
      <c r="C734" s="80" t="s">
        <v>572</v>
      </c>
      <c r="D734" s="80" t="s">
        <v>585</v>
      </c>
      <c r="E734" s="80" t="s">
        <v>430</v>
      </c>
      <c r="F734" s="79">
        <v>97000</v>
      </c>
      <c r="G734" s="79">
        <v>97000</v>
      </c>
      <c r="H734" s="79">
        <v>97000</v>
      </c>
      <c r="I734" s="2"/>
    </row>
    <row r="735" spans="1:9" ht="25.5" outlineLevel="3" x14ac:dyDescent="0.25">
      <c r="A735" s="81" t="s">
        <v>576</v>
      </c>
      <c r="B735" s="80" t="s">
        <v>517</v>
      </c>
      <c r="C735" s="80" t="s">
        <v>572</v>
      </c>
      <c r="D735" s="80" t="s">
        <v>585</v>
      </c>
      <c r="E735" s="80" t="s">
        <v>574</v>
      </c>
      <c r="F735" s="79">
        <v>97000</v>
      </c>
      <c r="G735" s="79">
        <v>97000</v>
      </c>
      <c r="H735" s="79">
        <v>97000</v>
      </c>
      <c r="I735" s="2"/>
    </row>
    <row r="736" spans="1:9" ht="63.75" outlineLevel="2" x14ac:dyDescent="0.25">
      <c r="A736" s="81" t="s">
        <v>584</v>
      </c>
      <c r="B736" s="80" t="s">
        <v>517</v>
      </c>
      <c r="C736" s="80" t="s">
        <v>572</v>
      </c>
      <c r="D736" s="80" t="s">
        <v>583</v>
      </c>
      <c r="E736" s="80" t="s">
        <v>430</v>
      </c>
      <c r="F736" s="79">
        <v>4101061.23</v>
      </c>
      <c r="G736" s="79">
        <v>4101061.23</v>
      </c>
      <c r="H736" s="79">
        <v>4101061.23</v>
      </c>
      <c r="I736" s="2"/>
    </row>
    <row r="737" spans="1:9" ht="63.75" outlineLevel="3" x14ac:dyDescent="0.25">
      <c r="A737" s="81" t="s">
        <v>580</v>
      </c>
      <c r="B737" s="80" t="s">
        <v>517</v>
      </c>
      <c r="C737" s="80" t="s">
        <v>572</v>
      </c>
      <c r="D737" s="80" t="s">
        <v>583</v>
      </c>
      <c r="E737" s="80" t="s">
        <v>578</v>
      </c>
      <c r="F737" s="79">
        <v>4101061.23</v>
      </c>
      <c r="G737" s="79">
        <v>4101061.23</v>
      </c>
      <c r="H737" s="79">
        <v>4101061.23</v>
      </c>
      <c r="I737" s="2"/>
    </row>
    <row r="738" spans="1:9" ht="102" outlineLevel="2" x14ac:dyDescent="0.25">
      <c r="A738" s="81" t="s">
        <v>531</v>
      </c>
      <c r="B738" s="80" t="s">
        <v>517</v>
      </c>
      <c r="C738" s="80" t="s">
        <v>572</v>
      </c>
      <c r="D738" s="80" t="s">
        <v>582</v>
      </c>
      <c r="E738" s="80" t="s">
        <v>430</v>
      </c>
      <c r="F738" s="79">
        <v>29396869.760000002</v>
      </c>
      <c r="G738" s="79">
        <v>29396869.760000002</v>
      </c>
      <c r="H738" s="79">
        <v>29396869.760000002</v>
      </c>
      <c r="I738" s="2"/>
    </row>
    <row r="739" spans="1:9" ht="63.75" outlineLevel="3" x14ac:dyDescent="0.25">
      <c r="A739" s="81" t="s">
        <v>580</v>
      </c>
      <c r="B739" s="80" t="s">
        <v>517</v>
      </c>
      <c r="C739" s="80" t="s">
        <v>572</v>
      </c>
      <c r="D739" s="80" t="s">
        <v>582</v>
      </c>
      <c r="E739" s="80" t="s">
        <v>578</v>
      </c>
      <c r="F739" s="79">
        <v>29396869.760000002</v>
      </c>
      <c r="G739" s="79">
        <v>29396869.760000002</v>
      </c>
      <c r="H739" s="79">
        <v>29396869.760000002</v>
      </c>
      <c r="I739" s="2"/>
    </row>
    <row r="740" spans="1:9" ht="63.75" outlineLevel="2" x14ac:dyDescent="0.25">
      <c r="A740" s="81" t="s">
        <v>581</v>
      </c>
      <c r="B740" s="80" t="s">
        <v>517</v>
      </c>
      <c r="C740" s="80" t="s">
        <v>572</v>
      </c>
      <c r="D740" s="80" t="s">
        <v>579</v>
      </c>
      <c r="E740" s="80" t="s">
        <v>430</v>
      </c>
      <c r="F740" s="79">
        <v>2179275.77</v>
      </c>
      <c r="G740" s="79">
        <v>2179275.77</v>
      </c>
      <c r="H740" s="79">
        <v>2179275.77</v>
      </c>
      <c r="I740" s="2"/>
    </row>
    <row r="741" spans="1:9" ht="63.75" outlineLevel="3" x14ac:dyDescent="0.25">
      <c r="A741" s="81" t="s">
        <v>580</v>
      </c>
      <c r="B741" s="80" t="s">
        <v>517</v>
      </c>
      <c r="C741" s="80" t="s">
        <v>572</v>
      </c>
      <c r="D741" s="80" t="s">
        <v>579</v>
      </c>
      <c r="E741" s="80" t="s">
        <v>578</v>
      </c>
      <c r="F741" s="79">
        <v>2179275.77</v>
      </c>
      <c r="G741" s="79">
        <v>2179275.77</v>
      </c>
      <c r="H741" s="79">
        <v>2179275.77</v>
      </c>
      <c r="I741" s="2"/>
    </row>
    <row r="742" spans="1:9" ht="51" outlineLevel="2" x14ac:dyDescent="0.25">
      <c r="A742" s="81" t="s">
        <v>577</v>
      </c>
      <c r="B742" s="80" t="s">
        <v>517</v>
      </c>
      <c r="C742" s="80" t="s">
        <v>572</v>
      </c>
      <c r="D742" s="80" t="s">
        <v>575</v>
      </c>
      <c r="E742" s="80" t="s">
        <v>430</v>
      </c>
      <c r="F742" s="79">
        <v>5000000</v>
      </c>
      <c r="G742" s="79">
        <v>5000000</v>
      </c>
      <c r="H742" s="79">
        <v>5000000</v>
      </c>
      <c r="I742" s="2"/>
    </row>
    <row r="743" spans="1:9" ht="25.5" outlineLevel="3" x14ac:dyDescent="0.25">
      <c r="A743" s="81" t="s">
        <v>576</v>
      </c>
      <c r="B743" s="80" t="s">
        <v>517</v>
      </c>
      <c r="C743" s="80" t="s">
        <v>572</v>
      </c>
      <c r="D743" s="80" t="s">
        <v>575</v>
      </c>
      <c r="E743" s="80" t="s">
        <v>574</v>
      </c>
      <c r="F743" s="79">
        <v>5000000</v>
      </c>
      <c r="G743" s="79">
        <v>5000000</v>
      </c>
      <c r="H743" s="79">
        <v>5000000</v>
      </c>
      <c r="I743" s="2"/>
    </row>
    <row r="744" spans="1:9" ht="25.5" outlineLevel="2" x14ac:dyDescent="0.25">
      <c r="A744" s="81" t="s">
        <v>573</v>
      </c>
      <c r="B744" s="80" t="s">
        <v>517</v>
      </c>
      <c r="C744" s="80" t="s">
        <v>572</v>
      </c>
      <c r="D744" s="80" t="s">
        <v>571</v>
      </c>
      <c r="E744" s="80" t="s">
        <v>430</v>
      </c>
      <c r="F744" s="79">
        <v>162914.25</v>
      </c>
      <c r="G744" s="79">
        <v>162914.25</v>
      </c>
      <c r="H744" s="79">
        <v>162914.25</v>
      </c>
      <c r="I744" s="2"/>
    </row>
    <row r="745" spans="1:9" ht="25.5" outlineLevel="3" x14ac:dyDescent="0.25">
      <c r="A745" s="81" t="s">
        <v>518</v>
      </c>
      <c r="B745" s="80" t="s">
        <v>517</v>
      </c>
      <c r="C745" s="80" t="s">
        <v>572</v>
      </c>
      <c r="D745" s="80" t="s">
        <v>571</v>
      </c>
      <c r="E745" s="80" t="s">
        <v>514</v>
      </c>
      <c r="F745" s="79">
        <v>162914.25</v>
      </c>
      <c r="G745" s="79">
        <v>162914.25</v>
      </c>
      <c r="H745" s="79">
        <v>162914.25</v>
      </c>
      <c r="I745" s="2"/>
    </row>
    <row r="746" spans="1:9" outlineLevel="1" x14ac:dyDescent="0.25">
      <c r="A746" s="81" t="s">
        <v>445</v>
      </c>
      <c r="B746" s="80" t="s">
        <v>517</v>
      </c>
      <c r="C746" s="80" t="s">
        <v>436</v>
      </c>
      <c r="D746" s="80" t="s">
        <v>432</v>
      </c>
      <c r="E746" s="80" t="s">
        <v>430</v>
      </c>
      <c r="F746" s="79">
        <v>2236000</v>
      </c>
      <c r="G746" s="79">
        <v>2236000</v>
      </c>
      <c r="H746" s="79">
        <v>1968461.91</v>
      </c>
      <c r="I746" s="2"/>
    </row>
    <row r="747" spans="1:9" ht="216.75" outlineLevel="2" x14ac:dyDescent="0.25">
      <c r="A747" s="81" t="s">
        <v>570</v>
      </c>
      <c r="B747" s="80" t="s">
        <v>517</v>
      </c>
      <c r="C747" s="80" t="s">
        <v>436</v>
      </c>
      <c r="D747" s="80" t="s">
        <v>569</v>
      </c>
      <c r="E747" s="80" t="s">
        <v>430</v>
      </c>
      <c r="F747" s="79">
        <v>2236000</v>
      </c>
      <c r="G747" s="79">
        <v>2236000</v>
      </c>
      <c r="H747" s="79">
        <v>1968461.91</v>
      </c>
      <c r="I747" s="2"/>
    </row>
    <row r="748" spans="1:9" ht="25.5" outlineLevel="3" x14ac:dyDescent="0.25">
      <c r="A748" s="81" t="s">
        <v>449</v>
      </c>
      <c r="B748" s="80" t="s">
        <v>517</v>
      </c>
      <c r="C748" s="80" t="s">
        <v>436</v>
      </c>
      <c r="D748" s="80" t="s">
        <v>569</v>
      </c>
      <c r="E748" s="80" t="s">
        <v>446</v>
      </c>
      <c r="F748" s="79">
        <v>17687.2</v>
      </c>
      <c r="G748" s="79">
        <v>17687.2</v>
      </c>
      <c r="H748" s="79">
        <v>15622.71</v>
      </c>
      <c r="I748" s="2"/>
    </row>
    <row r="749" spans="1:9" ht="38.25" outlineLevel="3" x14ac:dyDescent="0.25">
      <c r="A749" s="81" t="s">
        <v>437</v>
      </c>
      <c r="B749" s="80" t="s">
        <v>517</v>
      </c>
      <c r="C749" s="80" t="s">
        <v>436</v>
      </c>
      <c r="D749" s="80" t="s">
        <v>569</v>
      </c>
      <c r="E749" s="80" t="s">
        <v>434</v>
      </c>
      <c r="F749" s="79">
        <v>2218312.7999999998</v>
      </c>
      <c r="G749" s="79">
        <v>2218312.7999999998</v>
      </c>
      <c r="H749" s="79">
        <v>1952839.2</v>
      </c>
      <c r="I749" s="2"/>
    </row>
    <row r="750" spans="1:9" outlineLevel="1" x14ac:dyDescent="0.25">
      <c r="A750" s="81" t="s">
        <v>433</v>
      </c>
      <c r="B750" s="80" t="s">
        <v>517</v>
      </c>
      <c r="C750" s="80" t="s">
        <v>427</v>
      </c>
      <c r="D750" s="80" t="s">
        <v>432</v>
      </c>
      <c r="E750" s="80" t="s">
        <v>430</v>
      </c>
      <c r="F750" s="79">
        <v>12111500</v>
      </c>
      <c r="G750" s="79">
        <v>12111500</v>
      </c>
      <c r="H750" s="79">
        <v>9540392.1500000004</v>
      </c>
      <c r="I750" s="2"/>
    </row>
    <row r="751" spans="1:9" ht="140.25" outlineLevel="2" x14ac:dyDescent="0.25">
      <c r="A751" s="81" t="s">
        <v>568</v>
      </c>
      <c r="B751" s="80" t="s">
        <v>517</v>
      </c>
      <c r="C751" s="80" t="s">
        <v>427</v>
      </c>
      <c r="D751" s="80" t="s">
        <v>567</v>
      </c>
      <c r="E751" s="80" t="s">
        <v>430</v>
      </c>
      <c r="F751" s="79">
        <v>295400</v>
      </c>
      <c r="G751" s="79">
        <v>295400</v>
      </c>
      <c r="H751" s="79">
        <v>227526.54</v>
      </c>
      <c r="I751" s="2"/>
    </row>
    <row r="752" spans="1:9" ht="25.5" outlineLevel="3" x14ac:dyDescent="0.25">
      <c r="A752" s="81" t="s">
        <v>449</v>
      </c>
      <c r="B752" s="80" t="s">
        <v>517</v>
      </c>
      <c r="C752" s="80" t="s">
        <v>427</v>
      </c>
      <c r="D752" s="80" t="s">
        <v>567</v>
      </c>
      <c r="E752" s="80" t="s">
        <v>446</v>
      </c>
      <c r="F752" s="79">
        <v>295400</v>
      </c>
      <c r="G752" s="79">
        <v>295400</v>
      </c>
      <c r="H752" s="79">
        <v>227526.54</v>
      </c>
      <c r="I752" s="2"/>
    </row>
    <row r="753" spans="1:9" ht="76.5" outlineLevel="2" x14ac:dyDescent="0.25">
      <c r="A753" s="81" t="s">
        <v>566</v>
      </c>
      <c r="B753" s="80" t="s">
        <v>517</v>
      </c>
      <c r="C753" s="80" t="s">
        <v>427</v>
      </c>
      <c r="D753" s="80" t="s">
        <v>564</v>
      </c>
      <c r="E753" s="80" t="s">
        <v>430</v>
      </c>
      <c r="F753" s="79">
        <v>11816100</v>
      </c>
      <c r="G753" s="79">
        <v>11816100</v>
      </c>
      <c r="H753" s="79">
        <v>9312865.6099999994</v>
      </c>
      <c r="I753" s="2"/>
    </row>
    <row r="754" spans="1:9" ht="38.25" outlineLevel="3" x14ac:dyDescent="0.25">
      <c r="A754" s="81" t="s">
        <v>437</v>
      </c>
      <c r="B754" s="80" t="s">
        <v>517</v>
      </c>
      <c r="C754" s="80" t="s">
        <v>427</v>
      </c>
      <c r="D754" s="80" t="s">
        <v>564</v>
      </c>
      <c r="E754" s="80" t="s">
        <v>434</v>
      </c>
      <c r="F754" s="79">
        <v>0</v>
      </c>
      <c r="G754" s="79">
        <v>0</v>
      </c>
      <c r="H754" s="79">
        <v>0</v>
      </c>
      <c r="I754" s="2"/>
    </row>
    <row r="755" spans="1:9" ht="38.25" outlineLevel="3" x14ac:dyDescent="0.25">
      <c r="A755" s="81" t="s">
        <v>565</v>
      </c>
      <c r="B755" s="80" t="s">
        <v>517</v>
      </c>
      <c r="C755" s="80" t="s">
        <v>427</v>
      </c>
      <c r="D755" s="80" t="s">
        <v>564</v>
      </c>
      <c r="E755" s="80" t="s">
        <v>563</v>
      </c>
      <c r="F755" s="79">
        <v>11816100</v>
      </c>
      <c r="G755" s="79">
        <v>11816100</v>
      </c>
      <c r="H755" s="79">
        <v>9312865.6099999994</v>
      </c>
      <c r="I755" s="2"/>
    </row>
    <row r="756" spans="1:9" ht="25.5" outlineLevel="1" x14ac:dyDescent="0.25">
      <c r="A756" s="81" t="s">
        <v>562</v>
      </c>
      <c r="B756" s="80" t="s">
        <v>517</v>
      </c>
      <c r="C756" s="80" t="s">
        <v>556</v>
      </c>
      <c r="D756" s="80" t="s">
        <v>432</v>
      </c>
      <c r="E756" s="80" t="s">
        <v>430</v>
      </c>
      <c r="F756" s="79">
        <v>2408836.87</v>
      </c>
      <c r="G756" s="79">
        <v>2408836.87</v>
      </c>
      <c r="H756" s="79">
        <v>2282238.17</v>
      </c>
      <c r="I756" s="2"/>
    </row>
    <row r="757" spans="1:9" ht="76.5" outlineLevel="2" x14ac:dyDescent="0.25">
      <c r="A757" s="81" t="s">
        <v>561</v>
      </c>
      <c r="B757" s="80" t="s">
        <v>517</v>
      </c>
      <c r="C757" s="80" t="s">
        <v>556</v>
      </c>
      <c r="D757" s="80" t="s">
        <v>560</v>
      </c>
      <c r="E757" s="80" t="s">
        <v>430</v>
      </c>
      <c r="F757" s="79">
        <v>129500</v>
      </c>
      <c r="G757" s="79">
        <v>129500</v>
      </c>
      <c r="H757" s="79">
        <v>129500</v>
      </c>
      <c r="I757" s="2"/>
    </row>
    <row r="758" spans="1:9" ht="38.25" outlineLevel="3" x14ac:dyDescent="0.25">
      <c r="A758" s="81" t="s">
        <v>437</v>
      </c>
      <c r="B758" s="80" t="s">
        <v>517</v>
      </c>
      <c r="C758" s="80" t="s">
        <v>556</v>
      </c>
      <c r="D758" s="80" t="s">
        <v>560</v>
      </c>
      <c r="E758" s="80" t="s">
        <v>434</v>
      </c>
      <c r="F758" s="79">
        <v>129500</v>
      </c>
      <c r="G758" s="79">
        <v>129500</v>
      </c>
      <c r="H758" s="79">
        <v>129500</v>
      </c>
      <c r="I758" s="2"/>
    </row>
    <row r="759" spans="1:9" ht="153" outlineLevel="2" x14ac:dyDescent="0.25">
      <c r="A759" s="81" t="s">
        <v>559</v>
      </c>
      <c r="B759" s="80" t="s">
        <v>517</v>
      </c>
      <c r="C759" s="80" t="s">
        <v>556</v>
      </c>
      <c r="D759" s="80" t="s">
        <v>558</v>
      </c>
      <c r="E759" s="80" t="s">
        <v>430</v>
      </c>
      <c r="F759" s="79">
        <v>2076336.87</v>
      </c>
      <c r="G759" s="79">
        <v>2076336.87</v>
      </c>
      <c r="H759" s="79">
        <v>1949738.17</v>
      </c>
      <c r="I759" s="2"/>
    </row>
    <row r="760" spans="1:9" ht="38.25" outlineLevel="3" x14ac:dyDescent="0.25">
      <c r="A760" s="81" t="s">
        <v>437</v>
      </c>
      <c r="B760" s="80" t="s">
        <v>517</v>
      </c>
      <c r="C760" s="80" t="s">
        <v>556</v>
      </c>
      <c r="D760" s="80" t="s">
        <v>558</v>
      </c>
      <c r="E760" s="80" t="s">
        <v>434</v>
      </c>
      <c r="F760" s="79">
        <v>2076336.87</v>
      </c>
      <c r="G760" s="79">
        <v>2076336.87</v>
      </c>
      <c r="H760" s="79">
        <v>1949738.17</v>
      </c>
      <c r="I760" s="2"/>
    </row>
    <row r="761" spans="1:9" ht="63.75" outlineLevel="2" x14ac:dyDescent="0.25">
      <c r="A761" s="81" t="s">
        <v>557</v>
      </c>
      <c r="B761" s="80" t="s">
        <v>517</v>
      </c>
      <c r="C761" s="80" t="s">
        <v>556</v>
      </c>
      <c r="D761" s="80" t="s">
        <v>555</v>
      </c>
      <c r="E761" s="80" t="s">
        <v>430</v>
      </c>
      <c r="F761" s="79">
        <v>203000</v>
      </c>
      <c r="G761" s="79">
        <v>203000</v>
      </c>
      <c r="H761" s="79">
        <v>203000</v>
      </c>
      <c r="I761" s="2"/>
    </row>
    <row r="762" spans="1:9" ht="25.5" outlineLevel="3" x14ac:dyDescent="0.25">
      <c r="A762" s="81" t="s">
        <v>449</v>
      </c>
      <c r="B762" s="80" t="s">
        <v>517</v>
      </c>
      <c r="C762" s="80" t="s">
        <v>556</v>
      </c>
      <c r="D762" s="80" t="s">
        <v>555</v>
      </c>
      <c r="E762" s="80" t="s">
        <v>446</v>
      </c>
      <c r="F762" s="79">
        <v>203000</v>
      </c>
      <c r="G762" s="79">
        <v>203000</v>
      </c>
      <c r="H762" s="79">
        <v>203000</v>
      </c>
      <c r="I762" s="2"/>
    </row>
    <row r="763" spans="1:9" outlineLevel="1" x14ac:dyDescent="0.25">
      <c r="A763" s="81" t="s">
        <v>554</v>
      </c>
      <c r="B763" s="80" t="s">
        <v>517</v>
      </c>
      <c r="C763" s="80" t="s">
        <v>530</v>
      </c>
      <c r="D763" s="80" t="s">
        <v>432</v>
      </c>
      <c r="E763" s="80" t="s">
        <v>430</v>
      </c>
      <c r="F763" s="79">
        <v>142968685.40000001</v>
      </c>
      <c r="G763" s="79">
        <v>142968685.40000001</v>
      </c>
      <c r="H763" s="79">
        <v>141875164.66999999</v>
      </c>
      <c r="I763" s="2"/>
    </row>
    <row r="764" spans="1:9" ht="63.75" outlineLevel="2" x14ac:dyDescent="0.25">
      <c r="A764" s="81" t="s">
        <v>553</v>
      </c>
      <c r="B764" s="80" t="s">
        <v>517</v>
      </c>
      <c r="C764" s="80" t="s">
        <v>530</v>
      </c>
      <c r="D764" s="80" t="s">
        <v>551</v>
      </c>
      <c r="E764" s="80" t="s">
        <v>430</v>
      </c>
      <c r="F764" s="79">
        <v>842000</v>
      </c>
      <c r="G764" s="79">
        <v>842000</v>
      </c>
      <c r="H764" s="79">
        <v>842000</v>
      </c>
      <c r="I764" s="2"/>
    </row>
    <row r="765" spans="1:9" ht="38.25" outlineLevel="3" x14ac:dyDescent="0.25">
      <c r="A765" s="81" t="s">
        <v>552</v>
      </c>
      <c r="B765" s="80" t="s">
        <v>517</v>
      </c>
      <c r="C765" s="80" t="s">
        <v>530</v>
      </c>
      <c r="D765" s="80" t="s">
        <v>551</v>
      </c>
      <c r="E765" s="80" t="s">
        <v>550</v>
      </c>
      <c r="F765" s="79">
        <v>842000</v>
      </c>
      <c r="G765" s="79">
        <v>842000</v>
      </c>
      <c r="H765" s="79">
        <v>842000</v>
      </c>
      <c r="I765" s="2"/>
    </row>
    <row r="766" spans="1:9" ht="38.25" outlineLevel="2" x14ac:dyDescent="0.25">
      <c r="A766" s="81" t="s">
        <v>549</v>
      </c>
      <c r="B766" s="80" t="s">
        <v>517</v>
      </c>
      <c r="C766" s="80" t="s">
        <v>530</v>
      </c>
      <c r="D766" s="80" t="s">
        <v>548</v>
      </c>
      <c r="E766" s="80" t="s">
        <v>430</v>
      </c>
      <c r="F766" s="79">
        <v>26730290.899999999</v>
      </c>
      <c r="G766" s="79">
        <v>26730290.899999999</v>
      </c>
      <c r="H766" s="79">
        <v>25834343.09</v>
      </c>
      <c r="I766" s="2"/>
    </row>
    <row r="767" spans="1:9" ht="25.5" outlineLevel="3" x14ac:dyDescent="0.25">
      <c r="A767" s="81" t="s">
        <v>518</v>
      </c>
      <c r="B767" s="80" t="s">
        <v>517</v>
      </c>
      <c r="C767" s="80" t="s">
        <v>530</v>
      </c>
      <c r="D767" s="80" t="s">
        <v>548</v>
      </c>
      <c r="E767" s="80" t="s">
        <v>514</v>
      </c>
      <c r="F767" s="79">
        <v>26730290.899999999</v>
      </c>
      <c r="G767" s="79">
        <v>26730290.899999999</v>
      </c>
      <c r="H767" s="79">
        <v>25834343.09</v>
      </c>
      <c r="I767" s="2"/>
    </row>
    <row r="768" spans="1:9" ht="51" outlineLevel="2" x14ac:dyDescent="0.25">
      <c r="A768" s="81" t="s">
        <v>547</v>
      </c>
      <c r="B768" s="80" t="s">
        <v>517</v>
      </c>
      <c r="C768" s="80" t="s">
        <v>530</v>
      </c>
      <c r="D768" s="80" t="s">
        <v>546</v>
      </c>
      <c r="E768" s="80" t="s">
        <v>430</v>
      </c>
      <c r="F768" s="79">
        <v>640532.18000000005</v>
      </c>
      <c r="G768" s="79">
        <v>640532.18000000005</v>
      </c>
      <c r="H768" s="79">
        <v>538067</v>
      </c>
      <c r="I768" s="2"/>
    </row>
    <row r="769" spans="1:9" ht="25.5" outlineLevel="3" x14ac:dyDescent="0.25">
      <c r="A769" s="81" t="s">
        <v>518</v>
      </c>
      <c r="B769" s="80" t="s">
        <v>517</v>
      </c>
      <c r="C769" s="80" t="s">
        <v>530</v>
      </c>
      <c r="D769" s="80" t="s">
        <v>546</v>
      </c>
      <c r="E769" s="80" t="s">
        <v>514</v>
      </c>
      <c r="F769" s="79">
        <v>640532.18000000005</v>
      </c>
      <c r="G769" s="79">
        <v>640532.18000000005</v>
      </c>
      <c r="H769" s="79">
        <v>538067</v>
      </c>
      <c r="I769" s="2"/>
    </row>
    <row r="770" spans="1:9" ht="25.5" outlineLevel="2" x14ac:dyDescent="0.25">
      <c r="A770" s="81" t="s">
        <v>545</v>
      </c>
      <c r="B770" s="80" t="s">
        <v>517</v>
      </c>
      <c r="C770" s="80" t="s">
        <v>530</v>
      </c>
      <c r="D770" s="80" t="s">
        <v>544</v>
      </c>
      <c r="E770" s="80" t="s">
        <v>430</v>
      </c>
      <c r="F770" s="79">
        <v>3373015.67</v>
      </c>
      <c r="G770" s="79">
        <v>3373015.67</v>
      </c>
      <c r="H770" s="79">
        <v>3312281.02</v>
      </c>
      <c r="I770" s="2"/>
    </row>
    <row r="771" spans="1:9" ht="25.5" outlineLevel="3" x14ac:dyDescent="0.25">
      <c r="A771" s="81" t="s">
        <v>518</v>
      </c>
      <c r="B771" s="80" t="s">
        <v>517</v>
      </c>
      <c r="C771" s="80" t="s">
        <v>530</v>
      </c>
      <c r="D771" s="80" t="s">
        <v>544</v>
      </c>
      <c r="E771" s="80" t="s">
        <v>514</v>
      </c>
      <c r="F771" s="79">
        <v>3373015.67</v>
      </c>
      <c r="G771" s="79">
        <v>3373015.67</v>
      </c>
      <c r="H771" s="79">
        <v>3312281.02</v>
      </c>
      <c r="I771" s="2"/>
    </row>
    <row r="772" spans="1:9" ht="51" outlineLevel="2" x14ac:dyDescent="0.25">
      <c r="A772" s="81" t="s">
        <v>543</v>
      </c>
      <c r="B772" s="80" t="s">
        <v>517</v>
      </c>
      <c r="C772" s="80" t="s">
        <v>530</v>
      </c>
      <c r="D772" s="80" t="s">
        <v>542</v>
      </c>
      <c r="E772" s="80" t="s">
        <v>430</v>
      </c>
      <c r="F772" s="79">
        <v>47440</v>
      </c>
      <c r="G772" s="79">
        <v>47440</v>
      </c>
      <c r="H772" s="79">
        <v>47440</v>
      </c>
      <c r="I772" s="2"/>
    </row>
    <row r="773" spans="1:9" ht="25.5" outlineLevel="3" x14ac:dyDescent="0.25">
      <c r="A773" s="81" t="s">
        <v>449</v>
      </c>
      <c r="B773" s="80" t="s">
        <v>517</v>
      </c>
      <c r="C773" s="80" t="s">
        <v>530</v>
      </c>
      <c r="D773" s="80" t="s">
        <v>542</v>
      </c>
      <c r="E773" s="80" t="s">
        <v>446</v>
      </c>
      <c r="F773" s="79">
        <v>47440</v>
      </c>
      <c r="G773" s="79">
        <v>47440</v>
      </c>
      <c r="H773" s="79">
        <v>47440</v>
      </c>
      <c r="I773" s="2"/>
    </row>
    <row r="774" spans="1:9" ht="102" outlineLevel="2" x14ac:dyDescent="0.25">
      <c r="A774" s="81" t="s">
        <v>541</v>
      </c>
      <c r="B774" s="80" t="s">
        <v>517</v>
      </c>
      <c r="C774" s="80" t="s">
        <v>530</v>
      </c>
      <c r="D774" s="80" t="s">
        <v>540</v>
      </c>
      <c r="E774" s="80" t="s">
        <v>430</v>
      </c>
      <c r="F774" s="79">
        <v>1450000</v>
      </c>
      <c r="G774" s="79">
        <v>1450000</v>
      </c>
      <c r="H774" s="79">
        <v>1450000</v>
      </c>
      <c r="I774" s="2"/>
    </row>
    <row r="775" spans="1:9" ht="25.5" outlineLevel="3" x14ac:dyDescent="0.25">
      <c r="A775" s="81" t="s">
        <v>518</v>
      </c>
      <c r="B775" s="80" t="s">
        <v>517</v>
      </c>
      <c r="C775" s="80" t="s">
        <v>530</v>
      </c>
      <c r="D775" s="80" t="s">
        <v>540</v>
      </c>
      <c r="E775" s="80" t="s">
        <v>514</v>
      </c>
      <c r="F775" s="79">
        <v>1450000</v>
      </c>
      <c r="G775" s="79">
        <v>1450000</v>
      </c>
      <c r="H775" s="79">
        <v>1450000</v>
      </c>
      <c r="I775" s="2"/>
    </row>
    <row r="776" spans="1:9" ht="76.5" outlineLevel="2" x14ac:dyDescent="0.25">
      <c r="A776" s="81" t="s">
        <v>535</v>
      </c>
      <c r="B776" s="80" t="s">
        <v>517</v>
      </c>
      <c r="C776" s="80" t="s">
        <v>530</v>
      </c>
      <c r="D776" s="80" t="s">
        <v>539</v>
      </c>
      <c r="E776" s="80" t="s">
        <v>430</v>
      </c>
      <c r="F776" s="79">
        <v>426727.94</v>
      </c>
      <c r="G776" s="79">
        <v>426727.94</v>
      </c>
      <c r="H776" s="79">
        <v>426727.94</v>
      </c>
      <c r="I776" s="2"/>
    </row>
    <row r="777" spans="1:9" ht="25.5" outlineLevel="3" x14ac:dyDescent="0.25">
      <c r="A777" s="81" t="s">
        <v>518</v>
      </c>
      <c r="B777" s="80" t="s">
        <v>517</v>
      </c>
      <c r="C777" s="80" t="s">
        <v>530</v>
      </c>
      <c r="D777" s="80" t="s">
        <v>539</v>
      </c>
      <c r="E777" s="80" t="s">
        <v>514</v>
      </c>
      <c r="F777" s="79">
        <v>426727.94</v>
      </c>
      <c r="G777" s="79">
        <v>426727.94</v>
      </c>
      <c r="H777" s="79">
        <v>426727.94</v>
      </c>
      <c r="I777" s="2"/>
    </row>
    <row r="778" spans="1:9" ht="25.5" outlineLevel="2" x14ac:dyDescent="0.25">
      <c r="A778" s="81" t="s">
        <v>538</v>
      </c>
      <c r="B778" s="80" t="s">
        <v>517</v>
      </c>
      <c r="C778" s="80" t="s">
        <v>530</v>
      </c>
      <c r="D778" s="80" t="s">
        <v>537</v>
      </c>
      <c r="E778" s="80" t="s">
        <v>430</v>
      </c>
      <c r="F778" s="79">
        <v>67481348.5</v>
      </c>
      <c r="G778" s="79">
        <v>67481348.5</v>
      </c>
      <c r="H778" s="79">
        <v>67455596.560000002</v>
      </c>
      <c r="I778" s="2"/>
    </row>
    <row r="779" spans="1:9" ht="63.75" outlineLevel="3" x14ac:dyDescent="0.25">
      <c r="A779" s="81" t="s">
        <v>524</v>
      </c>
      <c r="B779" s="80" t="s">
        <v>517</v>
      </c>
      <c r="C779" s="80" t="s">
        <v>530</v>
      </c>
      <c r="D779" s="80" t="s">
        <v>537</v>
      </c>
      <c r="E779" s="80" t="s">
        <v>522</v>
      </c>
      <c r="F779" s="79">
        <v>67481348.5</v>
      </c>
      <c r="G779" s="79">
        <v>67481348.5</v>
      </c>
      <c r="H779" s="79">
        <v>67455596.560000002</v>
      </c>
      <c r="I779" s="2"/>
    </row>
    <row r="780" spans="1:9" ht="102" outlineLevel="2" x14ac:dyDescent="0.25">
      <c r="A780" s="81" t="s">
        <v>531</v>
      </c>
      <c r="B780" s="80" t="s">
        <v>517</v>
      </c>
      <c r="C780" s="80" t="s">
        <v>530</v>
      </c>
      <c r="D780" s="80" t="s">
        <v>536</v>
      </c>
      <c r="E780" s="80" t="s">
        <v>430</v>
      </c>
      <c r="F780" s="79">
        <v>9940848.7599999998</v>
      </c>
      <c r="G780" s="79">
        <v>9940848.7599999998</v>
      </c>
      <c r="H780" s="79">
        <v>9940848.7599999998</v>
      </c>
      <c r="I780" s="2"/>
    </row>
    <row r="781" spans="1:9" ht="63.75" outlineLevel="3" x14ac:dyDescent="0.25">
      <c r="A781" s="81" t="s">
        <v>524</v>
      </c>
      <c r="B781" s="80" t="s">
        <v>517</v>
      </c>
      <c r="C781" s="80" t="s">
        <v>530</v>
      </c>
      <c r="D781" s="80" t="s">
        <v>536</v>
      </c>
      <c r="E781" s="80" t="s">
        <v>522</v>
      </c>
      <c r="F781" s="79">
        <v>9940848.7599999998</v>
      </c>
      <c r="G781" s="79">
        <v>9940848.7599999998</v>
      </c>
      <c r="H781" s="79">
        <v>9940848.7599999998</v>
      </c>
      <c r="I781" s="2"/>
    </row>
    <row r="782" spans="1:9" ht="76.5" outlineLevel="2" x14ac:dyDescent="0.25">
      <c r="A782" s="81" t="s">
        <v>535</v>
      </c>
      <c r="B782" s="80" t="s">
        <v>517</v>
      </c>
      <c r="C782" s="80" t="s">
        <v>530</v>
      </c>
      <c r="D782" s="80" t="s">
        <v>534</v>
      </c>
      <c r="E782" s="80" t="s">
        <v>430</v>
      </c>
      <c r="F782" s="79">
        <v>385074.23</v>
      </c>
      <c r="G782" s="79">
        <v>385074.23</v>
      </c>
      <c r="H782" s="79">
        <v>385074.23</v>
      </c>
      <c r="I782" s="2"/>
    </row>
    <row r="783" spans="1:9" ht="25.5" outlineLevel="3" x14ac:dyDescent="0.25">
      <c r="A783" s="81" t="s">
        <v>518</v>
      </c>
      <c r="B783" s="80" t="s">
        <v>517</v>
      </c>
      <c r="C783" s="80" t="s">
        <v>530</v>
      </c>
      <c r="D783" s="80" t="s">
        <v>534</v>
      </c>
      <c r="E783" s="80" t="s">
        <v>514</v>
      </c>
      <c r="F783" s="79">
        <v>385074.23</v>
      </c>
      <c r="G783" s="79">
        <v>385074.23</v>
      </c>
      <c r="H783" s="79">
        <v>385074.23</v>
      </c>
      <c r="I783" s="2"/>
    </row>
    <row r="784" spans="1:9" ht="25.5" outlineLevel="2" x14ac:dyDescent="0.25">
      <c r="A784" s="81" t="s">
        <v>533</v>
      </c>
      <c r="B784" s="80" t="s">
        <v>517</v>
      </c>
      <c r="C784" s="80" t="s">
        <v>530</v>
      </c>
      <c r="D784" s="80" t="s">
        <v>532</v>
      </c>
      <c r="E784" s="80" t="s">
        <v>430</v>
      </c>
      <c r="F784" s="79">
        <v>31194122.34</v>
      </c>
      <c r="G784" s="79">
        <v>31194122.34</v>
      </c>
      <c r="H784" s="79">
        <v>31185501.190000001</v>
      </c>
      <c r="I784" s="2"/>
    </row>
    <row r="785" spans="1:9" ht="63.75" outlineLevel="3" x14ac:dyDescent="0.25">
      <c r="A785" s="81" t="s">
        <v>524</v>
      </c>
      <c r="B785" s="80" t="s">
        <v>517</v>
      </c>
      <c r="C785" s="80" t="s">
        <v>530</v>
      </c>
      <c r="D785" s="80" t="s">
        <v>532</v>
      </c>
      <c r="E785" s="80" t="s">
        <v>522</v>
      </c>
      <c r="F785" s="79">
        <v>31194122.34</v>
      </c>
      <c r="G785" s="79">
        <v>31194122.34</v>
      </c>
      <c r="H785" s="79">
        <v>31185501.190000001</v>
      </c>
      <c r="I785" s="2"/>
    </row>
    <row r="786" spans="1:9" ht="102" outlineLevel="2" x14ac:dyDescent="0.25">
      <c r="A786" s="81" t="s">
        <v>531</v>
      </c>
      <c r="B786" s="80" t="s">
        <v>517</v>
      </c>
      <c r="C786" s="80" t="s">
        <v>530</v>
      </c>
      <c r="D786" s="80" t="s">
        <v>529</v>
      </c>
      <c r="E786" s="80" t="s">
        <v>430</v>
      </c>
      <c r="F786" s="79">
        <v>457284.88</v>
      </c>
      <c r="G786" s="79">
        <v>457284.88</v>
      </c>
      <c r="H786" s="79">
        <v>457284.88</v>
      </c>
      <c r="I786" s="2"/>
    </row>
    <row r="787" spans="1:9" ht="63.75" outlineLevel="3" x14ac:dyDescent="0.25">
      <c r="A787" s="81" t="s">
        <v>524</v>
      </c>
      <c r="B787" s="80" t="s">
        <v>517</v>
      </c>
      <c r="C787" s="80" t="s">
        <v>530</v>
      </c>
      <c r="D787" s="80" t="s">
        <v>529</v>
      </c>
      <c r="E787" s="80" t="s">
        <v>522</v>
      </c>
      <c r="F787" s="79">
        <v>457284.88</v>
      </c>
      <c r="G787" s="79">
        <v>457284.88</v>
      </c>
      <c r="H787" s="79">
        <v>457284.88</v>
      </c>
      <c r="I787" s="2"/>
    </row>
    <row r="788" spans="1:9" outlineLevel="1" x14ac:dyDescent="0.25">
      <c r="A788" s="81" t="s">
        <v>528</v>
      </c>
      <c r="B788" s="80" t="s">
        <v>517</v>
      </c>
      <c r="C788" s="80" t="s">
        <v>516</v>
      </c>
      <c r="D788" s="80" t="s">
        <v>432</v>
      </c>
      <c r="E788" s="80" t="s">
        <v>430</v>
      </c>
      <c r="F788" s="79">
        <v>12888555.9</v>
      </c>
      <c r="G788" s="79">
        <v>12888555.9</v>
      </c>
      <c r="H788" s="79">
        <v>12888555.9</v>
      </c>
      <c r="I788" s="2"/>
    </row>
    <row r="789" spans="1:9" ht="89.25" outlineLevel="2" x14ac:dyDescent="0.25">
      <c r="A789" s="81" t="s">
        <v>521</v>
      </c>
      <c r="B789" s="80" t="s">
        <v>517</v>
      </c>
      <c r="C789" s="80" t="s">
        <v>516</v>
      </c>
      <c r="D789" s="80" t="s">
        <v>527</v>
      </c>
      <c r="E789" s="80" t="s">
        <v>430</v>
      </c>
      <c r="F789" s="79">
        <v>0</v>
      </c>
      <c r="G789" s="79">
        <v>0</v>
      </c>
      <c r="H789" s="79">
        <v>0</v>
      </c>
      <c r="I789" s="2"/>
    </row>
    <row r="790" spans="1:9" ht="63.75" outlineLevel="3" x14ac:dyDescent="0.25">
      <c r="A790" s="81" t="s">
        <v>524</v>
      </c>
      <c r="B790" s="80" t="s">
        <v>517</v>
      </c>
      <c r="C790" s="80" t="s">
        <v>516</v>
      </c>
      <c r="D790" s="80" t="s">
        <v>527</v>
      </c>
      <c r="E790" s="80" t="s">
        <v>522</v>
      </c>
      <c r="F790" s="79">
        <v>0</v>
      </c>
      <c r="G790" s="79">
        <v>0</v>
      </c>
      <c r="H790" s="79">
        <v>0</v>
      </c>
      <c r="I790" s="2"/>
    </row>
    <row r="791" spans="1:9" ht="102" outlineLevel="2" x14ac:dyDescent="0.25">
      <c r="A791" s="81" t="s">
        <v>519</v>
      </c>
      <c r="B791" s="80" t="s">
        <v>517</v>
      </c>
      <c r="C791" s="80" t="s">
        <v>516</v>
      </c>
      <c r="D791" s="80" t="s">
        <v>526</v>
      </c>
      <c r="E791" s="80" t="s">
        <v>430</v>
      </c>
      <c r="F791" s="79">
        <v>0</v>
      </c>
      <c r="G791" s="79">
        <v>0</v>
      </c>
      <c r="H791" s="79">
        <v>0</v>
      </c>
      <c r="I791" s="2"/>
    </row>
    <row r="792" spans="1:9" ht="63.75" outlineLevel="3" x14ac:dyDescent="0.25">
      <c r="A792" s="81" t="s">
        <v>524</v>
      </c>
      <c r="B792" s="80" t="s">
        <v>517</v>
      </c>
      <c r="C792" s="80" t="s">
        <v>516</v>
      </c>
      <c r="D792" s="80" t="s">
        <v>526</v>
      </c>
      <c r="E792" s="80" t="s">
        <v>522</v>
      </c>
      <c r="F792" s="79">
        <v>0</v>
      </c>
      <c r="G792" s="79">
        <v>0</v>
      </c>
      <c r="H792" s="79">
        <v>0</v>
      </c>
      <c r="I792" s="2"/>
    </row>
    <row r="793" spans="1:9" ht="89.25" outlineLevel="2" x14ac:dyDescent="0.25">
      <c r="A793" s="81" t="s">
        <v>521</v>
      </c>
      <c r="B793" s="80" t="s">
        <v>517</v>
      </c>
      <c r="C793" s="80" t="s">
        <v>516</v>
      </c>
      <c r="D793" s="80" t="s">
        <v>525</v>
      </c>
      <c r="E793" s="80" t="s">
        <v>430</v>
      </c>
      <c r="F793" s="79">
        <v>6400000</v>
      </c>
      <c r="G793" s="79">
        <v>6400000</v>
      </c>
      <c r="H793" s="79">
        <v>6400000</v>
      </c>
      <c r="I793" s="2"/>
    </row>
    <row r="794" spans="1:9" ht="63.75" outlineLevel="3" x14ac:dyDescent="0.25">
      <c r="A794" s="81" t="s">
        <v>524</v>
      </c>
      <c r="B794" s="80" t="s">
        <v>517</v>
      </c>
      <c r="C794" s="80" t="s">
        <v>516</v>
      </c>
      <c r="D794" s="80" t="s">
        <v>525</v>
      </c>
      <c r="E794" s="80" t="s">
        <v>522</v>
      </c>
      <c r="F794" s="79">
        <v>6400000</v>
      </c>
      <c r="G794" s="79">
        <v>6400000</v>
      </c>
      <c r="H794" s="79">
        <v>6400000</v>
      </c>
      <c r="I794" s="2"/>
    </row>
    <row r="795" spans="1:9" ht="102" outlineLevel="2" x14ac:dyDescent="0.25">
      <c r="A795" s="81" t="s">
        <v>519</v>
      </c>
      <c r="B795" s="80" t="s">
        <v>517</v>
      </c>
      <c r="C795" s="80" t="s">
        <v>516</v>
      </c>
      <c r="D795" s="80" t="s">
        <v>523</v>
      </c>
      <c r="E795" s="80" t="s">
        <v>430</v>
      </c>
      <c r="F795" s="79">
        <v>3400918.84</v>
      </c>
      <c r="G795" s="79">
        <v>3400918.84</v>
      </c>
      <c r="H795" s="79">
        <v>3400918.84</v>
      </c>
      <c r="I795" s="2"/>
    </row>
    <row r="796" spans="1:9" ht="63.75" outlineLevel="3" x14ac:dyDescent="0.25">
      <c r="A796" s="81" t="s">
        <v>524</v>
      </c>
      <c r="B796" s="80" t="s">
        <v>517</v>
      </c>
      <c r="C796" s="80" t="s">
        <v>516</v>
      </c>
      <c r="D796" s="80" t="s">
        <v>523</v>
      </c>
      <c r="E796" s="80" t="s">
        <v>522</v>
      </c>
      <c r="F796" s="79">
        <v>3400918.84</v>
      </c>
      <c r="G796" s="79">
        <v>3400918.84</v>
      </c>
      <c r="H796" s="79">
        <v>3400918.84</v>
      </c>
      <c r="I796" s="2"/>
    </row>
    <row r="797" spans="1:9" ht="89.25" outlineLevel="2" x14ac:dyDescent="0.25">
      <c r="A797" s="81" t="s">
        <v>521</v>
      </c>
      <c r="B797" s="80" t="s">
        <v>517</v>
      </c>
      <c r="C797" s="80" t="s">
        <v>516</v>
      </c>
      <c r="D797" s="80" t="s">
        <v>520</v>
      </c>
      <c r="E797" s="80" t="s">
        <v>430</v>
      </c>
      <c r="F797" s="79">
        <v>2016227</v>
      </c>
      <c r="G797" s="79">
        <v>2016227</v>
      </c>
      <c r="H797" s="79">
        <v>2016227</v>
      </c>
      <c r="I797" s="2"/>
    </row>
    <row r="798" spans="1:9" ht="25.5" outlineLevel="3" x14ac:dyDescent="0.25">
      <c r="A798" s="81" t="s">
        <v>518</v>
      </c>
      <c r="B798" s="80" t="s">
        <v>517</v>
      </c>
      <c r="C798" s="80" t="s">
        <v>516</v>
      </c>
      <c r="D798" s="80" t="s">
        <v>520</v>
      </c>
      <c r="E798" s="80" t="s">
        <v>514</v>
      </c>
      <c r="F798" s="79">
        <v>2016227</v>
      </c>
      <c r="G798" s="79">
        <v>2016227</v>
      </c>
      <c r="H798" s="79">
        <v>2016227</v>
      </c>
      <c r="I798" s="2"/>
    </row>
    <row r="799" spans="1:9" ht="102" outlineLevel="2" x14ac:dyDescent="0.25">
      <c r="A799" s="81" t="s">
        <v>519</v>
      </c>
      <c r="B799" s="80" t="s">
        <v>517</v>
      </c>
      <c r="C799" s="80" t="s">
        <v>516</v>
      </c>
      <c r="D799" s="80" t="s">
        <v>515</v>
      </c>
      <c r="E799" s="80" t="s">
        <v>430</v>
      </c>
      <c r="F799" s="79">
        <v>1071410.06</v>
      </c>
      <c r="G799" s="79">
        <v>1071410.06</v>
      </c>
      <c r="H799" s="79">
        <v>1071410.06</v>
      </c>
      <c r="I799" s="2"/>
    </row>
    <row r="800" spans="1:9" ht="25.5" outlineLevel="3" x14ac:dyDescent="0.25">
      <c r="A800" s="81" t="s">
        <v>518</v>
      </c>
      <c r="B800" s="80" t="s">
        <v>517</v>
      </c>
      <c r="C800" s="80" t="s">
        <v>516</v>
      </c>
      <c r="D800" s="80" t="s">
        <v>515</v>
      </c>
      <c r="E800" s="80" t="s">
        <v>514</v>
      </c>
      <c r="F800" s="79">
        <v>1071410.06</v>
      </c>
      <c r="G800" s="79">
        <v>1071410.06</v>
      </c>
      <c r="H800" s="79">
        <v>1071410.06</v>
      </c>
      <c r="I800" s="2"/>
    </row>
    <row r="801" spans="1:9" ht="38.25" x14ac:dyDescent="0.25">
      <c r="A801" s="81" t="s">
        <v>513</v>
      </c>
      <c r="B801" s="80" t="s">
        <v>428</v>
      </c>
      <c r="C801" s="80" t="s">
        <v>512</v>
      </c>
      <c r="D801" s="80" t="s">
        <v>432</v>
      </c>
      <c r="E801" s="80" t="s">
        <v>430</v>
      </c>
      <c r="F801" s="79">
        <v>117963926.83</v>
      </c>
      <c r="G801" s="79">
        <v>117963926.83</v>
      </c>
      <c r="H801" s="79">
        <v>104948079.81999999</v>
      </c>
      <c r="I801" s="2"/>
    </row>
    <row r="802" spans="1:9" outlineLevel="1" x14ac:dyDescent="0.25">
      <c r="A802" s="81" t="s">
        <v>511</v>
      </c>
      <c r="B802" s="80" t="s">
        <v>428</v>
      </c>
      <c r="C802" s="80" t="s">
        <v>480</v>
      </c>
      <c r="D802" s="80" t="s">
        <v>432</v>
      </c>
      <c r="E802" s="80" t="s">
        <v>430</v>
      </c>
      <c r="F802" s="79">
        <v>43042516.859999999</v>
      </c>
      <c r="G802" s="79">
        <v>43042516.859999999</v>
      </c>
      <c r="H802" s="79">
        <v>39679021.939999998</v>
      </c>
      <c r="I802" s="2"/>
    </row>
    <row r="803" spans="1:9" ht="25.5" outlineLevel="2" x14ac:dyDescent="0.25">
      <c r="A803" s="81" t="s">
        <v>510</v>
      </c>
      <c r="B803" s="80" t="s">
        <v>428</v>
      </c>
      <c r="C803" s="80" t="s">
        <v>480</v>
      </c>
      <c r="D803" s="80" t="s">
        <v>509</v>
      </c>
      <c r="E803" s="80" t="s">
        <v>430</v>
      </c>
      <c r="F803" s="79">
        <v>360979</v>
      </c>
      <c r="G803" s="79">
        <v>360979</v>
      </c>
      <c r="H803" s="79">
        <v>359479</v>
      </c>
      <c r="I803" s="2"/>
    </row>
    <row r="804" spans="1:9" ht="25.5" outlineLevel="3" x14ac:dyDescent="0.25">
      <c r="A804" s="81" t="s">
        <v>449</v>
      </c>
      <c r="B804" s="80" t="s">
        <v>428</v>
      </c>
      <c r="C804" s="80" t="s">
        <v>480</v>
      </c>
      <c r="D804" s="80" t="s">
        <v>509</v>
      </c>
      <c r="E804" s="80" t="s">
        <v>446</v>
      </c>
      <c r="F804" s="79">
        <v>360979</v>
      </c>
      <c r="G804" s="79">
        <v>360979</v>
      </c>
      <c r="H804" s="79">
        <v>359479</v>
      </c>
      <c r="I804" s="2"/>
    </row>
    <row r="805" spans="1:9" ht="38.25" outlineLevel="2" x14ac:dyDescent="0.25">
      <c r="A805" s="81" t="s">
        <v>508</v>
      </c>
      <c r="B805" s="80" t="s">
        <v>428</v>
      </c>
      <c r="C805" s="80" t="s">
        <v>480</v>
      </c>
      <c r="D805" s="80" t="s">
        <v>507</v>
      </c>
      <c r="E805" s="80" t="s">
        <v>430</v>
      </c>
      <c r="F805" s="79">
        <v>13095909.18</v>
      </c>
      <c r="G805" s="79">
        <v>13095909.18</v>
      </c>
      <c r="H805" s="79">
        <v>12147014.75</v>
      </c>
      <c r="I805" s="2"/>
    </row>
    <row r="806" spans="1:9" ht="25.5" outlineLevel="3" x14ac:dyDescent="0.25">
      <c r="A806" s="81" t="s">
        <v>449</v>
      </c>
      <c r="B806" s="80" t="s">
        <v>428</v>
      </c>
      <c r="C806" s="80" t="s">
        <v>480</v>
      </c>
      <c r="D806" s="80" t="s">
        <v>507</v>
      </c>
      <c r="E806" s="80" t="s">
        <v>446</v>
      </c>
      <c r="F806" s="79">
        <v>9044131.2400000002</v>
      </c>
      <c r="G806" s="79">
        <v>9044131.2400000002</v>
      </c>
      <c r="H806" s="79">
        <v>8343422.7000000002</v>
      </c>
      <c r="I806" s="2"/>
    </row>
    <row r="807" spans="1:9" outlineLevel="3" x14ac:dyDescent="0.25">
      <c r="A807" s="81" t="s">
        <v>475</v>
      </c>
      <c r="B807" s="80" t="s">
        <v>428</v>
      </c>
      <c r="C807" s="80" t="s">
        <v>480</v>
      </c>
      <c r="D807" s="80" t="s">
        <v>507</v>
      </c>
      <c r="E807" s="80" t="s">
        <v>474</v>
      </c>
      <c r="F807" s="79">
        <v>4051777.94</v>
      </c>
      <c r="G807" s="79">
        <v>4051777.94</v>
      </c>
      <c r="H807" s="79">
        <v>3803592.05</v>
      </c>
      <c r="I807" s="2"/>
    </row>
    <row r="808" spans="1:9" ht="51" outlineLevel="2" x14ac:dyDescent="0.25">
      <c r="A808" s="81" t="s">
        <v>506</v>
      </c>
      <c r="B808" s="80" t="s">
        <v>428</v>
      </c>
      <c r="C808" s="80" t="s">
        <v>480</v>
      </c>
      <c r="D808" s="80" t="s">
        <v>504</v>
      </c>
      <c r="E808" s="80" t="s">
        <v>430</v>
      </c>
      <c r="F808" s="79">
        <v>1552236.98</v>
      </c>
      <c r="G808" s="79">
        <v>1552236.98</v>
      </c>
      <c r="H808" s="79">
        <v>1027695</v>
      </c>
      <c r="I808" s="2"/>
    </row>
    <row r="809" spans="1:9" ht="25.5" outlineLevel="3" x14ac:dyDescent="0.25">
      <c r="A809" s="81" t="s">
        <v>449</v>
      </c>
      <c r="B809" s="80" t="s">
        <v>428</v>
      </c>
      <c r="C809" s="80" t="s">
        <v>480</v>
      </c>
      <c r="D809" s="80" t="s">
        <v>504</v>
      </c>
      <c r="E809" s="80" t="s">
        <v>446</v>
      </c>
      <c r="F809" s="79">
        <v>1552236.98</v>
      </c>
      <c r="G809" s="79">
        <v>1552236.98</v>
      </c>
      <c r="H809" s="79">
        <v>1027695</v>
      </c>
      <c r="I809" s="2"/>
    </row>
    <row r="810" spans="1:9" ht="63.75" outlineLevel="3" x14ac:dyDescent="0.25">
      <c r="A810" s="81" t="s">
        <v>505</v>
      </c>
      <c r="B810" s="80" t="s">
        <v>428</v>
      </c>
      <c r="C810" s="80" t="s">
        <v>480</v>
      </c>
      <c r="D810" s="80" t="s">
        <v>504</v>
      </c>
      <c r="E810" s="80" t="s">
        <v>503</v>
      </c>
      <c r="F810" s="79">
        <v>0</v>
      </c>
      <c r="G810" s="79">
        <v>0</v>
      </c>
      <c r="H810" s="79">
        <v>0</v>
      </c>
      <c r="I810" s="2"/>
    </row>
    <row r="811" spans="1:9" ht="38.25" outlineLevel="2" x14ac:dyDescent="0.25">
      <c r="A811" s="81" t="s">
        <v>502</v>
      </c>
      <c r="B811" s="80" t="s">
        <v>428</v>
      </c>
      <c r="C811" s="80" t="s">
        <v>480</v>
      </c>
      <c r="D811" s="80" t="s">
        <v>501</v>
      </c>
      <c r="E811" s="80" t="s">
        <v>430</v>
      </c>
      <c r="F811" s="79">
        <v>1891900.7</v>
      </c>
      <c r="G811" s="79">
        <v>1891900.7</v>
      </c>
      <c r="H811" s="79">
        <v>1841140.27</v>
      </c>
      <c r="I811" s="2"/>
    </row>
    <row r="812" spans="1:9" ht="25.5" outlineLevel="3" x14ac:dyDescent="0.25">
      <c r="A812" s="81" t="s">
        <v>449</v>
      </c>
      <c r="B812" s="80" t="s">
        <v>428</v>
      </c>
      <c r="C812" s="80" t="s">
        <v>480</v>
      </c>
      <c r="D812" s="80" t="s">
        <v>501</v>
      </c>
      <c r="E812" s="80" t="s">
        <v>446</v>
      </c>
      <c r="F812" s="79">
        <v>1891900.7</v>
      </c>
      <c r="G812" s="79">
        <v>1891900.7</v>
      </c>
      <c r="H812" s="79">
        <v>1841140.27</v>
      </c>
      <c r="I812" s="2"/>
    </row>
    <row r="813" spans="1:9" ht="38.25" outlineLevel="2" x14ac:dyDescent="0.25">
      <c r="A813" s="81" t="s">
        <v>500</v>
      </c>
      <c r="B813" s="80" t="s">
        <v>428</v>
      </c>
      <c r="C813" s="80" t="s">
        <v>480</v>
      </c>
      <c r="D813" s="80" t="s">
        <v>499</v>
      </c>
      <c r="E813" s="80" t="s">
        <v>430</v>
      </c>
      <c r="F813" s="79">
        <v>200000</v>
      </c>
      <c r="G813" s="79">
        <v>200000</v>
      </c>
      <c r="H813" s="79">
        <v>200000</v>
      </c>
      <c r="I813" s="2"/>
    </row>
    <row r="814" spans="1:9" ht="25.5" outlineLevel="3" x14ac:dyDescent="0.25">
      <c r="A814" s="81" t="s">
        <v>449</v>
      </c>
      <c r="B814" s="80" t="s">
        <v>428</v>
      </c>
      <c r="C814" s="80" t="s">
        <v>480</v>
      </c>
      <c r="D814" s="80" t="s">
        <v>499</v>
      </c>
      <c r="E814" s="80" t="s">
        <v>446</v>
      </c>
      <c r="F814" s="79">
        <v>200000</v>
      </c>
      <c r="G814" s="79">
        <v>200000</v>
      </c>
      <c r="H814" s="79">
        <v>200000</v>
      </c>
      <c r="I814" s="2"/>
    </row>
    <row r="815" spans="1:9" ht="38.25" outlineLevel="2" x14ac:dyDescent="0.25">
      <c r="A815" s="81" t="s">
        <v>498</v>
      </c>
      <c r="B815" s="80" t="s">
        <v>428</v>
      </c>
      <c r="C815" s="80" t="s">
        <v>480</v>
      </c>
      <c r="D815" s="80" t="s">
        <v>497</v>
      </c>
      <c r="E815" s="80" t="s">
        <v>430</v>
      </c>
      <c r="F815" s="79">
        <v>82900</v>
      </c>
      <c r="G815" s="79">
        <v>82900</v>
      </c>
      <c r="H815" s="79">
        <v>55582</v>
      </c>
      <c r="I815" s="2"/>
    </row>
    <row r="816" spans="1:9" ht="25.5" outlineLevel="3" x14ac:dyDescent="0.25">
      <c r="A816" s="81" t="s">
        <v>449</v>
      </c>
      <c r="B816" s="80" t="s">
        <v>428</v>
      </c>
      <c r="C816" s="80" t="s">
        <v>480</v>
      </c>
      <c r="D816" s="80" t="s">
        <v>497</v>
      </c>
      <c r="E816" s="80" t="s">
        <v>446</v>
      </c>
      <c r="F816" s="79">
        <v>39620</v>
      </c>
      <c r="G816" s="79">
        <v>39620</v>
      </c>
      <c r="H816" s="79">
        <v>12302</v>
      </c>
      <c r="I816" s="2"/>
    </row>
    <row r="817" spans="1:9" outlineLevel="3" x14ac:dyDescent="0.25">
      <c r="A817" s="81" t="s">
        <v>485</v>
      </c>
      <c r="B817" s="80" t="s">
        <v>428</v>
      </c>
      <c r="C817" s="80" t="s">
        <v>480</v>
      </c>
      <c r="D817" s="80" t="s">
        <v>497</v>
      </c>
      <c r="E817" s="80" t="s">
        <v>483</v>
      </c>
      <c r="F817" s="79">
        <v>43280</v>
      </c>
      <c r="G817" s="79">
        <v>43280</v>
      </c>
      <c r="H817" s="79">
        <v>43280</v>
      </c>
      <c r="I817" s="2"/>
    </row>
    <row r="818" spans="1:9" ht="51" outlineLevel="2" x14ac:dyDescent="0.25">
      <c r="A818" s="81" t="s">
        <v>496</v>
      </c>
      <c r="B818" s="80" t="s">
        <v>428</v>
      </c>
      <c r="C818" s="80" t="s">
        <v>480</v>
      </c>
      <c r="D818" s="80" t="s">
        <v>495</v>
      </c>
      <c r="E818" s="80" t="s">
        <v>430</v>
      </c>
      <c r="F818" s="79">
        <v>673750</v>
      </c>
      <c r="G818" s="79">
        <v>673750</v>
      </c>
      <c r="H818" s="79">
        <v>272730.08</v>
      </c>
      <c r="I818" s="2"/>
    </row>
    <row r="819" spans="1:9" ht="25.5" outlineLevel="3" x14ac:dyDescent="0.25">
      <c r="A819" s="81" t="s">
        <v>449</v>
      </c>
      <c r="B819" s="80" t="s">
        <v>428</v>
      </c>
      <c r="C819" s="80" t="s">
        <v>480</v>
      </c>
      <c r="D819" s="80" t="s">
        <v>495</v>
      </c>
      <c r="E819" s="80" t="s">
        <v>446</v>
      </c>
      <c r="F819" s="79">
        <v>673750</v>
      </c>
      <c r="G819" s="79">
        <v>673750</v>
      </c>
      <c r="H819" s="79">
        <v>272730.08</v>
      </c>
      <c r="I819" s="2"/>
    </row>
    <row r="820" spans="1:9" ht="51" outlineLevel="2" x14ac:dyDescent="0.25">
      <c r="A820" s="81" t="s">
        <v>494</v>
      </c>
      <c r="B820" s="80" t="s">
        <v>428</v>
      </c>
      <c r="C820" s="80" t="s">
        <v>480</v>
      </c>
      <c r="D820" s="80" t="s">
        <v>493</v>
      </c>
      <c r="E820" s="80" t="s">
        <v>430</v>
      </c>
      <c r="F820" s="79">
        <v>504025</v>
      </c>
      <c r="G820" s="79">
        <v>504025</v>
      </c>
      <c r="H820" s="79">
        <v>500740</v>
      </c>
      <c r="I820" s="2"/>
    </row>
    <row r="821" spans="1:9" ht="25.5" outlineLevel="3" x14ac:dyDescent="0.25">
      <c r="A821" s="81" t="s">
        <v>449</v>
      </c>
      <c r="B821" s="80" t="s">
        <v>428</v>
      </c>
      <c r="C821" s="80" t="s">
        <v>480</v>
      </c>
      <c r="D821" s="80" t="s">
        <v>493</v>
      </c>
      <c r="E821" s="80" t="s">
        <v>446</v>
      </c>
      <c r="F821" s="79">
        <v>504025</v>
      </c>
      <c r="G821" s="79">
        <v>504025</v>
      </c>
      <c r="H821" s="79">
        <v>500740</v>
      </c>
      <c r="I821" s="2"/>
    </row>
    <row r="822" spans="1:9" ht="38.25" outlineLevel="2" x14ac:dyDescent="0.25">
      <c r="A822" s="81" t="s">
        <v>492</v>
      </c>
      <c r="B822" s="80" t="s">
        <v>428</v>
      </c>
      <c r="C822" s="80" t="s">
        <v>480</v>
      </c>
      <c r="D822" s="80" t="s">
        <v>491</v>
      </c>
      <c r="E822" s="80" t="s">
        <v>430</v>
      </c>
      <c r="F822" s="79">
        <v>1887426</v>
      </c>
      <c r="G822" s="79">
        <v>1887426</v>
      </c>
      <c r="H822" s="79">
        <v>1887426</v>
      </c>
      <c r="I822" s="2"/>
    </row>
    <row r="823" spans="1:9" ht="51" outlineLevel="3" x14ac:dyDescent="0.25">
      <c r="A823" s="81" t="s">
        <v>429</v>
      </c>
      <c r="B823" s="80" t="s">
        <v>428</v>
      </c>
      <c r="C823" s="80" t="s">
        <v>480</v>
      </c>
      <c r="D823" s="80" t="s">
        <v>491</v>
      </c>
      <c r="E823" s="80" t="s">
        <v>425</v>
      </c>
      <c r="F823" s="79">
        <v>1887426</v>
      </c>
      <c r="G823" s="79">
        <v>1887426</v>
      </c>
      <c r="H823" s="79">
        <v>1887426</v>
      </c>
      <c r="I823" s="2"/>
    </row>
    <row r="824" spans="1:9" ht="38.25" outlineLevel="2" x14ac:dyDescent="0.25">
      <c r="A824" s="81" t="s">
        <v>490</v>
      </c>
      <c r="B824" s="80" t="s">
        <v>428</v>
      </c>
      <c r="C824" s="80" t="s">
        <v>480</v>
      </c>
      <c r="D824" s="80" t="s">
        <v>489</v>
      </c>
      <c r="E824" s="80" t="s">
        <v>430</v>
      </c>
      <c r="F824" s="79">
        <v>48000</v>
      </c>
      <c r="G824" s="79">
        <v>48000</v>
      </c>
      <c r="H824" s="79">
        <v>48000</v>
      </c>
      <c r="I824" s="2"/>
    </row>
    <row r="825" spans="1:9" ht="25.5" outlineLevel="3" x14ac:dyDescent="0.25">
      <c r="A825" s="81" t="s">
        <v>449</v>
      </c>
      <c r="B825" s="80" t="s">
        <v>428</v>
      </c>
      <c r="C825" s="80" t="s">
        <v>480</v>
      </c>
      <c r="D825" s="80" t="s">
        <v>489</v>
      </c>
      <c r="E825" s="80" t="s">
        <v>446</v>
      </c>
      <c r="F825" s="79">
        <v>48000</v>
      </c>
      <c r="G825" s="79">
        <v>48000</v>
      </c>
      <c r="H825" s="79">
        <v>48000</v>
      </c>
      <c r="I825" s="2"/>
    </row>
    <row r="826" spans="1:9" ht="63.75" outlineLevel="2" x14ac:dyDescent="0.25">
      <c r="A826" s="81" t="s">
        <v>488</v>
      </c>
      <c r="B826" s="80" t="s">
        <v>428</v>
      </c>
      <c r="C826" s="80" t="s">
        <v>480</v>
      </c>
      <c r="D826" s="80" t="s">
        <v>487</v>
      </c>
      <c r="E826" s="80" t="s">
        <v>430</v>
      </c>
      <c r="F826" s="79">
        <v>88000</v>
      </c>
      <c r="G826" s="79">
        <v>88000</v>
      </c>
      <c r="H826" s="79">
        <v>88000</v>
      </c>
      <c r="I826" s="2"/>
    </row>
    <row r="827" spans="1:9" ht="25.5" outlineLevel="3" x14ac:dyDescent="0.25">
      <c r="A827" s="81" t="s">
        <v>449</v>
      </c>
      <c r="B827" s="80" t="s">
        <v>428</v>
      </c>
      <c r="C827" s="80" t="s">
        <v>480</v>
      </c>
      <c r="D827" s="80" t="s">
        <v>487</v>
      </c>
      <c r="E827" s="80" t="s">
        <v>446</v>
      </c>
      <c r="F827" s="79">
        <v>88000</v>
      </c>
      <c r="G827" s="79">
        <v>88000</v>
      </c>
      <c r="H827" s="79">
        <v>88000</v>
      </c>
      <c r="I827" s="2"/>
    </row>
    <row r="828" spans="1:9" ht="76.5" outlineLevel="2" x14ac:dyDescent="0.25">
      <c r="A828" s="81" t="s">
        <v>486</v>
      </c>
      <c r="B828" s="80" t="s">
        <v>428</v>
      </c>
      <c r="C828" s="80" t="s">
        <v>480</v>
      </c>
      <c r="D828" s="80" t="s">
        <v>484</v>
      </c>
      <c r="E828" s="80" t="s">
        <v>430</v>
      </c>
      <c r="F828" s="79">
        <v>296390</v>
      </c>
      <c r="G828" s="79">
        <v>296390</v>
      </c>
      <c r="H828" s="79">
        <v>293390</v>
      </c>
      <c r="I828" s="2"/>
    </row>
    <row r="829" spans="1:9" ht="25.5" outlineLevel="3" x14ac:dyDescent="0.25">
      <c r="A829" s="81" t="s">
        <v>449</v>
      </c>
      <c r="B829" s="80" t="s">
        <v>428</v>
      </c>
      <c r="C829" s="80" t="s">
        <v>480</v>
      </c>
      <c r="D829" s="80" t="s">
        <v>484</v>
      </c>
      <c r="E829" s="80" t="s">
        <v>446</v>
      </c>
      <c r="F829" s="79">
        <v>263000</v>
      </c>
      <c r="G829" s="79">
        <v>263000</v>
      </c>
      <c r="H829" s="79">
        <v>260000</v>
      </c>
      <c r="I829" s="2"/>
    </row>
    <row r="830" spans="1:9" outlineLevel="3" x14ac:dyDescent="0.25">
      <c r="A830" s="81" t="s">
        <v>485</v>
      </c>
      <c r="B830" s="80" t="s">
        <v>428</v>
      </c>
      <c r="C830" s="80" t="s">
        <v>480</v>
      </c>
      <c r="D830" s="80" t="s">
        <v>484</v>
      </c>
      <c r="E830" s="80" t="s">
        <v>483</v>
      </c>
      <c r="F830" s="79">
        <v>33390</v>
      </c>
      <c r="G830" s="79">
        <v>33390</v>
      </c>
      <c r="H830" s="79">
        <v>33390</v>
      </c>
      <c r="I830" s="2"/>
    </row>
    <row r="831" spans="1:9" ht="38.25" outlineLevel="2" x14ac:dyDescent="0.25">
      <c r="A831" s="81" t="s">
        <v>482</v>
      </c>
      <c r="B831" s="80" t="s">
        <v>428</v>
      </c>
      <c r="C831" s="80" t="s">
        <v>480</v>
      </c>
      <c r="D831" s="80" t="s">
        <v>479</v>
      </c>
      <c r="E831" s="80" t="s">
        <v>430</v>
      </c>
      <c r="F831" s="79">
        <v>22361000</v>
      </c>
      <c r="G831" s="79">
        <v>22361000</v>
      </c>
      <c r="H831" s="79">
        <v>20957824.84</v>
      </c>
      <c r="I831" s="2"/>
    </row>
    <row r="832" spans="1:9" ht="76.5" outlineLevel="3" x14ac:dyDescent="0.25">
      <c r="A832" s="81" t="s">
        <v>481</v>
      </c>
      <c r="B832" s="80" t="s">
        <v>428</v>
      </c>
      <c r="C832" s="80" t="s">
        <v>480</v>
      </c>
      <c r="D832" s="80" t="s">
        <v>479</v>
      </c>
      <c r="E832" s="80" t="s">
        <v>478</v>
      </c>
      <c r="F832" s="79">
        <v>22361000</v>
      </c>
      <c r="G832" s="79">
        <v>22361000</v>
      </c>
      <c r="H832" s="79">
        <v>20957824.84</v>
      </c>
      <c r="I832" s="2"/>
    </row>
    <row r="833" spans="1:9" outlineLevel="1" x14ac:dyDescent="0.25">
      <c r="A833" s="81" t="s">
        <v>477</v>
      </c>
      <c r="B833" s="80" t="s">
        <v>428</v>
      </c>
      <c r="C833" s="80" t="s">
        <v>454</v>
      </c>
      <c r="D833" s="80" t="s">
        <v>432</v>
      </c>
      <c r="E833" s="80" t="s">
        <v>430</v>
      </c>
      <c r="F833" s="79">
        <v>53113654.93</v>
      </c>
      <c r="G833" s="79">
        <v>53113654.93</v>
      </c>
      <c r="H833" s="79">
        <v>49757512.840000004</v>
      </c>
      <c r="I833" s="2"/>
    </row>
    <row r="834" spans="1:9" ht="25.5" outlineLevel="2" x14ac:dyDescent="0.25">
      <c r="A834" s="81" t="s">
        <v>476</v>
      </c>
      <c r="B834" s="80" t="s">
        <v>428</v>
      </c>
      <c r="C834" s="80" t="s">
        <v>454</v>
      </c>
      <c r="D834" s="80" t="s">
        <v>472</v>
      </c>
      <c r="E834" s="80" t="s">
        <v>430</v>
      </c>
      <c r="F834" s="79">
        <v>15944581.49</v>
      </c>
      <c r="G834" s="79">
        <v>15944581.49</v>
      </c>
      <c r="H834" s="79">
        <v>13865373.369999999</v>
      </c>
      <c r="I834" s="2"/>
    </row>
    <row r="835" spans="1:9" ht="25.5" outlineLevel="3" x14ac:dyDescent="0.25">
      <c r="A835" s="81" t="s">
        <v>449</v>
      </c>
      <c r="B835" s="80" t="s">
        <v>428</v>
      </c>
      <c r="C835" s="80" t="s">
        <v>454</v>
      </c>
      <c r="D835" s="80" t="s">
        <v>472</v>
      </c>
      <c r="E835" s="80" t="s">
        <v>446</v>
      </c>
      <c r="F835" s="79">
        <v>3619488.66</v>
      </c>
      <c r="G835" s="79">
        <v>3619488.66</v>
      </c>
      <c r="H835" s="79">
        <v>3402114.08</v>
      </c>
      <c r="I835" s="2"/>
    </row>
    <row r="836" spans="1:9" outlineLevel="3" x14ac:dyDescent="0.25">
      <c r="A836" s="81" t="s">
        <v>475</v>
      </c>
      <c r="B836" s="80" t="s">
        <v>428</v>
      </c>
      <c r="C836" s="80" t="s">
        <v>454</v>
      </c>
      <c r="D836" s="80" t="s">
        <v>472</v>
      </c>
      <c r="E836" s="80" t="s">
        <v>474</v>
      </c>
      <c r="F836" s="79">
        <v>11212493.82</v>
      </c>
      <c r="G836" s="79">
        <v>11212493.82</v>
      </c>
      <c r="H836" s="79">
        <v>9350660.2799999993</v>
      </c>
      <c r="I836" s="2"/>
    </row>
    <row r="837" spans="1:9" ht="51" outlineLevel="3" x14ac:dyDescent="0.25">
      <c r="A837" s="81" t="s">
        <v>473</v>
      </c>
      <c r="B837" s="80" t="s">
        <v>428</v>
      </c>
      <c r="C837" s="80" t="s">
        <v>454</v>
      </c>
      <c r="D837" s="80" t="s">
        <v>472</v>
      </c>
      <c r="E837" s="80" t="s">
        <v>471</v>
      </c>
      <c r="F837" s="79">
        <v>1112599.01</v>
      </c>
      <c r="G837" s="79">
        <v>1112599.01</v>
      </c>
      <c r="H837" s="79">
        <v>1112599.01</v>
      </c>
      <c r="I837" s="2"/>
    </row>
    <row r="838" spans="1:9" ht="63.75" outlineLevel="2" x14ac:dyDescent="0.25">
      <c r="A838" s="81" t="s">
        <v>470</v>
      </c>
      <c r="B838" s="80" t="s">
        <v>428</v>
      </c>
      <c r="C838" s="80" t="s">
        <v>454</v>
      </c>
      <c r="D838" s="80" t="s">
        <v>469</v>
      </c>
      <c r="E838" s="80" t="s">
        <v>430</v>
      </c>
      <c r="F838" s="79">
        <v>4729698.66</v>
      </c>
      <c r="G838" s="79">
        <v>4729698.66</v>
      </c>
      <c r="H838" s="79">
        <v>4729698.66</v>
      </c>
      <c r="I838" s="2"/>
    </row>
    <row r="839" spans="1:9" ht="25.5" outlineLevel="3" x14ac:dyDescent="0.25">
      <c r="A839" s="81" t="s">
        <v>449</v>
      </c>
      <c r="B839" s="80" t="s">
        <v>428</v>
      </c>
      <c r="C839" s="80" t="s">
        <v>454</v>
      </c>
      <c r="D839" s="80" t="s">
        <v>469</v>
      </c>
      <c r="E839" s="80" t="s">
        <v>446</v>
      </c>
      <c r="F839" s="79">
        <v>4729698.66</v>
      </c>
      <c r="G839" s="79">
        <v>4729698.66</v>
      </c>
      <c r="H839" s="79">
        <v>4729698.66</v>
      </c>
      <c r="I839" s="2"/>
    </row>
    <row r="840" spans="1:9" ht="38.25" outlineLevel="2" x14ac:dyDescent="0.25">
      <c r="A840" s="81" t="s">
        <v>468</v>
      </c>
      <c r="B840" s="80" t="s">
        <v>428</v>
      </c>
      <c r="C840" s="80" t="s">
        <v>454</v>
      </c>
      <c r="D840" s="80" t="s">
        <v>467</v>
      </c>
      <c r="E840" s="80" t="s">
        <v>430</v>
      </c>
      <c r="F840" s="79">
        <v>10805052.24</v>
      </c>
      <c r="G840" s="79">
        <v>10805052.24</v>
      </c>
      <c r="H840" s="79">
        <v>10805050.41</v>
      </c>
      <c r="I840" s="2"/>
    </row>
    <row r="841" spans="1:9" ht="25.5" outlineLevel="3" x14ac:dyDescent="0.25">
      <c r="A841" s="81" t="s">
        <v>449</v>
      </c>
      <c r="B841" s="80" t="s">
        <v>428</v>
      </c>
      <c r="C841" s="80" t="s">
        <v>454</v>
      </c>
      <c r="D841" s="80" t="s">
        <v>467</v>
      </c>
      <c r="E841" s="80" t="s">
        <v>446</v>
      </c>
      <c r="F841" s="79">
        <v>10805052.24</v>
      </c>
      <c r="G841" s="79">
        <v>10805052.24</v>
      </c>
      <c r="H841" s="79">
        <v>10805050.41</v>
      </c>
      <c r="I841" s="2"/>
    </row>
    <row r="842" spans="1:9" ht="38.25" outlineLevel="2" x14ac:dyDescent="0.25">
      <c r="A842" s="81" t="s">
        <v>466</v>
      </c>
      <c r="B842" s="80" t="s">
        <v>428</v>
      </c>
      <c r="C842" s="80" t="s">
        <v>454</v>
      </c>
      <c r="D842" s="80" t="s">
        <v>465</v>
      </c>
      <c r="E842" s="80" t="s">
        <v>430</v>
      </c>
      <c r="F842" s="79">
        <v>30000</v>
      </c>
      <c r="G842" s="79">
        <v>30000</v>
      </c>
      <c r="H842" s="79">
        <v>30000</v>
      </c>
      <c r="I842" s="2"/>
    </row>
    <row r="843" spans="1:9" ht="25.5" outlineLevel="3" x14ac:dyDescent="0.25">
      <c r="A843" s="81" t="s">
        <v>449</v>
      </c>
      <c r="B843" s="80" t="s">
        <v>428</v>
      </c>
      <c r="C843" s="80" t="s">
        <v>454</v>
      </c>
      <c r="D843" s="80" t="s">
        <v>465</v>
      </c>
      <c r="E843" s="80" t="s">
        <v>446</v>
      </c>
      <c r="F843" s="79">
        <v>30000</v>
      </c>
      <c r="G843" s="79">
        <v>30000</v>
      </c>
      <c r="H843" s="79">
        <v>30000</v>
      </c>
      <c r="I843" s="2"/>
    </row>
    <row r="844" spans="1:9" ht="38.25" outlineLevel="2" x14ac:dyDescent="0.25">
      <c r="A844" s="81" t="s">
        <v>464</v>
      </c>
      <c r="B844" s="80" t="s">
        <v>428</v>
      </c>
      <c r="C844" s="80" t="s">
        <v>454</v>
      </c>
      <c r="D844" s="80" t="s">
        <v>463</v>
      </c>
      <c r="E844" s="80" t="s">
        <v>430</v>
      </c>
      <c r="F844" s="79">
        <v>5922701.3399999999</v>
      </c>
      <c r="G844" s="79">
        <v>5922701.3399999999</v>
      </c>
      <c r="H844" s="79">
        <v>4645769.2</v>
      </c>
      <c r="I844" s="2"/>
    </row>
    <row r="845" spans="1:9" ht="25.5" outlineLevel="3" x14ac:dyDescent="0.25">
      <c r="A845" s="81" t="s">
        <v>449</v>
      </c>
      <c r="B845" s="80" t="s">
        <v>428</v>
      </c>
      <c r="C845" s="80" t="s">
        <v>454</v>
      </c>
      <c r="D845" s="80" t="s">
        <v>463</v>
      </c>
      <c r="E845" s="80" t="s">
        <v>446</v>
      </c>
      <c r="F845" s="79">
        <v>5922701.3399999999</v>
      </c>
      <c r="G845" s="79">
        <v>5922701.3399999999</v>
      </c>
      <c r="H845" s="79">
        <v>4645769.2</v>
      </c>
      <c r="I845" s="2"/>
    </row>
    <row r="846" spans="1:9" ht="38.25" outlineLevel="2" x14ac:dyDescent="0.25">
      <c r="A846" s="81" t="s">
        <v>462</v>
      </c>
      <c r="B846" s="80" t="s">
        <v>428</v>
      </c>
      <c r="C846" s="80" t="s">
        <v>454</v>
      </c>
      <c r="D846" s="80" t="s">
        <v>461</v>
      </c>
      <c r="E846" s="80" t="s">
        <v>430</v>
      </c>
      <c r="F846" s="79">
        <v>926310</v>
      </c>
      <c r="G846" s="79">
        <v>926310</v>
      </c>
      <c r="H846" s="79">
        <v>926310</v>
      </c>
      <c r="I846" s="2"/>
    </row>
    <row r="847" spans="1:9" ht="25.5" outlineLevel="3" x14ac:dyDescent="0.25">
      <c r="A847" s="81" t="s">
        <v>449</v>
      </c>
      <c r="B847" s="80" t="s">
        <v>428</v>
      </c>
      <c r="C847" s="80" t="s">
        <v>454</v>
      </c>
      <c r="D847" s="80" t="s">
        <v>461</v>
      </c>
      <c r="E847" s="80" t="s">
        <v>446</v>
      </c>
      <c r="F847" s="79">
        <v>926310</v>
      </c>
      <c r="G847" s="79">
        <v>926310</v>
      </c>
      <c r="H847" s="79">
        <v>926310</v>
      </c>
      <c r="I847" s="2"/>
    </row>
    <row r="848" spans="1:9" ht="76.5" outlineLevel="2" x14ac:dyDescent="0.25">
      <c r="A848" s="81" t="s">
        <v>460</v>
      </c>
      <c r="B848" s="80" t="s">
        <v>428</v>
      </c>
      <c r="C848" s="80" t="s">
        <v>454</v>
      </c>
      <c r="D848" s="80" t="s">
        <v>459</v>
      </c>
      <c r="E848" s="80" t="s">
        <v>430</v>
      </c>
      <c r="F848" s="79">
        <v>12800380.039999999</v>
      </c>
      <c r="G848" s="79">
        <v>12800380.039999999</v>
      </c>
      <c r="H848" s="79">
        <v>12800380.039999999</v>
      </c>
      <c r="I848" s="2"/>
    </row>
    <row r="849" spans="1:9" outlineLevel="3" x14ac:dyDescent="0.25">
      <c r="A849" s="81" t="s">
        <v>455</v>
      </c>
      <c r="B849" s="80" t="s">
        <v>428</v>
      </c>
      <c r="C849" s="80" t="s">
        <v>454</v>
      </c>
      <c r="D849" s="80" t="s">
        <v>459</v>
      </c>
      <c r="E849" s="80" t="s">
        <v>452</v>
      </c>
      <c r="F849" s="79">
        <v>12800380.039999999</v>
      </c>
      <c r="G849" s="79">
        <v>12800380.039999999</v>
      </c>
      <c r="H849" s="79">
        <v>12800380.039999999</v>
      </c>
      <c r="I849" s="2"/>
    </row>
    <row r="850" spans="1:9" ht="38.25" outlineLevel="2" x14ac:dyDescent="0.25">
      <c r="A850" s="81" t="s">
        <v>458</v>
      </c>
      <c r="B850" s="80" t="s">
        <v>428</v>
      </c>
      <c r="C850" s="80" t="s">
        <v>454</v>
      </c>
      <c r="D850" s="80" t="s">
        <v>457</v>
      </c>
      <c r="E850" s="80" t="s">
        <v>430</v>
      </c>
      <c r="F850" s="79">
        <v>1276570.07</v>
      </c>
      <c r="G850" s="79">
        <v>1276570.07</v>
      </c>
      <c r="H850" s="79">
        <v>1276570.07</v>
      </c>
      <c r="I850" s="2"/>
    </row>
    <row r="851" spans="1:9" outlineLevel="3" x14ac:dyDescent="0.25">
      <c r="A851" s="81" t="s">
        <v>455</v>
      </c>
      <c r="B851" s="80" t="s">
        <v>428</v>
      </c>
      <c r="C851" s="80" t="s">
        <v>454</v>
      </c>
      <c r="D851" s="80" t="s">
        <v>457</v>
      </c>
      <c r="E851" s="80" t="s">
        <v>452</v>
      </c>
      <c r="F851" s="79">
        <v>1276570.07</v>
      </c>
      <c r="G851" s="79">
        <v>1276570.07</v>
      </c>
      <c r="H851" s="79">
        <v>1276570.07</v>
      </c>
      <c r="I851" s="2"/>
    </row>
    <row r="852" spans="1:9" ht="51" outlineLevel="2" x14ac:dyDescent="0.25">
      <c r="A852" s="81" t="s">
        <v>456</v>
      </c>
      <c r="B852" s="80" t="s">
        <v>428</v>
      </c>
      <c r="C852" s="80" t="s">
        <v>454</v>
      </c>
      <c r="D852" s="80" t="s">
        <v>453</v>
      </c>
      <c r="E852" s="80" t="s">
        <v>430</v>
      </c>
      <c r="F852" s="79">
        <v>678361.09</v>
      </c>
      <c r="G852" s="79">
        <v>678361.09</v>
      </c>
      <c r="H852" s="79">
        <v>678361.09</v>
      </c>
      <c r="I852" s="2"/>
    </row>
    <row r="853" spans="1:9" outlineLevel="3" x14ac:dyDescent="0.25">
      <c r="A853" s="81" t="s">
        <v>455</v>
      </c>
      <c r="B853" s="80" t="s">
        <v>428</v>
      </c>
      <c r="C853" s="80" t="s">
        <v>454</v>
      </c>
      <c r="D853" s="80" t="s">
        <v>453</v>
      </c>
      <c r="E853" s="80" t="s">
        <v>452</v>
      </c>
      <c r="F853" s="79">
        <v>678361.09</v>
      </c>
      <c r="G853" s="79">
        <v>678361.09</v>
      </c>
      <c r="H853" s="79">
        <v>678361.09</v>
      </c>
      <c r="I853" s="2"/>
    </row>
    <row r="854" spans="1:9" outlineLevel="1" x14ac:dyDescent="0.25">
      <c r="A854" s="81" t="s">
        <v>451</v>
      </c>
      <c r="B854" s="80" t="s">
        <v>428</v>
      </c>
      <c r="C854" s="80" t="s">
        <v>448</v>
      </c>
      <c r="D854" s="80" t="s">
        <v>432</v>
      </c>
      <c r="E854" s="80" t="s">
        <v>430</v>
      </c>
      <c r="F854" s="79">
        <v>9959305.0399999991</v>
      </c>
      <c r="G854" s="79">
        <v>9959305.0399999991</v>
      </c>
      <c r="H854" s="79">
        <v>9919305.0399999991</v>
      </c>
      <c r="I854" s="2"/>
    </row>
    <row r="855" spans="1:9" ht="25.5" outlineLevel="2" x14ac:dyDescent="0.25">
      <c r="A855" s="81" t="s">
        <v>450</v>
      </c>
      <c r="B855" s="80" t="s">
        <v>428</v>
      </c>
      <c r="C855" s="80" t="s">
        <v>448</v>
      </c>
      <c r="D855" s="80" t="s">
        <v>447</v>
      </c>
      <c r="E855" s="80" t="s">
        <v>430</v>
      </c>
      <c r="F855" s="79">
        <v>9959305.0399999991</v>
      </c>
      <c r="G855" s="79">
        <v>9959305.0399999991</v>
      </c>
      <c r="H855" s="79">
        <v>9919305.0399999991</v>
      </c>
      <c r="I855" s="2"/>
    </row>
    <row r="856" spans="1:9" ht="25.5" outlineLevel="3" x14ac:dyDescent="0.25">
      <c r="A856" s="81" t="s">
        <v>449</v>
      </c>
      <c r="B856" s="80" t="s">
        <v>428</v>
      </c>
      <c r="C856" s="80" t="s">
        <v>448</v>
      </c>
      <c r="D856" s="80" t="s">
        <v>447</v>
      </c>
      <c r="E856" s="80" t="s">
        <v>446</v>
      </c>
      <c r="F856" s="79">
        <v>9959305.0399999991</v>
      </c>
      <c r="G856" s="79">
        <v>9959305.0399999991</v>
      </c>
      <c r="H856" s="79">
        <v>9919305.0399999991</v>
      </c>
      <c r="I856" s="2"/>
    </row>
    <row r="857" spans="1:9" outlineLevel="1" x14ac:dyDescent="0.25">
      <c r="A857" s="81" t="s">
        <v>445</v>
      </c>
      <c r="B857" s="80" t="s">
        <v>428</v>
      </c>
      <c r="C857" s="80" t="s">
        <v>436</v>
      </c>
      <c r="D857" s="80" t="s">
        <v>432</v>
      </c>
      <c r="E857" s="80" t="s">
        <v>430</v>
      </c>
      <c r="F857" s="79">
        <v>1110550</v>
      </c>
      <c r="G857" s="79">
        <v>1110550</v>
      </c>
      <c r="H857" s="79">
        <v>0</v>
      </c>
      <c r="I857" s="2"/>
    </row>
    <row r="858" spans="1:9" ht="51" outlineLevel="2" x14ac:dyDescent="0.25">
      <c r="A858" s="81" t="s">
        <v>444</v>
      </c>
      <c r="B858" s="80" t="s">
        <v>428</v>
      </c>
      <c r="C858" s="80" t="s">
        <v>436</v>
      </c>
      <c r="D858" s="80" t="s">
        <v>443</v>
      </c>
      <c r="E858" s="80" t="s">
        <v>430</v>
      </c>
      <c r="F858" s="79">
        <v>0</v>
      </c>
      <c r="G858" s="79">
        <v>0</v>
      </c>
      <c r="H858" s="79">
        <v>0</v>
      </c>
      <c r="I858" s="2"/>
    </row>
    <row r="859" spans="1:9" ht="25.5" outlineLevel="3" x14ac:dyDescent="0.25">
      <c r="A859" s="81" t="s">
        <v>441</v>
      </c>
      <c r="B859" s="80" t="s">
        <v>428</v>
      </c>
      <c r="C859" s="80" t="s">
        <v>436</v>
      </c>
      <c r="D859" s="80" t="s">
        <v>443</v>
      </c>
      <c r="E859" s="80" t="s">
        <v>439</v>
      </c>
      <c r="F859" s="79">
        <v>0</v>
      </c>
      <c r="G859" s="79">
        <v>0</v>
      </c>
      <c r="H859" s="79">
        <v>0</v>
      </c>
      <c r="I859" s="2"/>
    </row>
    <row r="860" spans="1:9" ht="25.5" outlineLevel="2" x14ac:dyDescent="0.25">
      <c r="A860" s="81" t="s">
        <v>442</v>
      </c>
      <c r="B860" s="80" t="s">
        <v>428</v>
      </c>
      <c r="C860" s="80" t="s">
        <v>436</v>
      </c>
      <c r="D860" s="80" t="s">
        <v>440</v>
      </c>
      <c r="E860" s="80" t="s">
        <v>430</v>
      </c>
      <c r="F860" s="79">
        <v>1110550</v>
      </c>
      <c r="G860" s="79">
        <v>1110550</v>
      </c>
      <c r="H860" s="79">
        <v>0</v>
      </c>
      <c r="I860" s="2"/>
    </row>
    <row r="861" spans="1:9" ht="25.5" outlineLevel="3" x14ac:dyDescent="0.25">
      <c r="A861" s="81" t="s">
        <v>441</v>
      </c>
      <c r="B861" s="80" t="s">
        <v>428</v>
      </c>
      <c r="C861" s="80" t="s">
        <v>436</v>
      </c>
      <c r="D861" s="80" t="s">
        <v>440</v>
      </c>
      <c r="E861" s="80" t="s">
        <v>439</v>
      </c>
      <c r="F861" s="79">
        <v>1110550</v>
      </c>
      <c r="G861" s="79">
        <v>1110550</v>
      </c>
      <c r="H861" s="79">
        <v>0</v>
      </c>
      <c r="I861" s="2"/>
    </row>
    <row r="862" spans="1:9" ht="63.75" outlineLevel="2" x14ac:dyDescent="0.25">
      <c r="A862" s="81" t="s">
        <v>438</v>
      </c>
      <c r="B862" s="80" t="s">
        <v>428</v>
      </c>
      <c r="C862" s="80" t="s">
        <v>436</v>
      </c>
      <c r="D862" s="80" t="s">
        <v>435</v>
      </c>
      <c r="E862" s="80" t="s">
        <v>430</v>
      </c>
      <c r="F862" s="79">
        <v>0</v>
      </c>
      <c r="G862" s="79">
        <v>0</v>
      </c>
      <c r="H862" s="79">
        <v>0</v>
      </c>
      <c r="I862" s="2"/>
    </row>
    <row r="863" spans="1:9" ht="38.25" outlineLevel="3" x14ac:dyDescent="0.25">
      <c r="A863" s="81" t="s">
        <v>437</v>
      </c>
      <c r="B863" s="80" t="s">
        <v>428</v>
      </c>
      <c r="C863" s="80" t="s">
        <v>436</v>
      </c>
      <c r="D863" s="80" t="s">
        <v>435</v>
      </c>
      <c r="E863" s="80" t="s">
        <v>434</v>
      </c>
      <c r="F863" s="79">
        <v>0</v>
      </c>
      <c r="G863" s="79">
        <v>0</v>
      </c>
      <c r="H863" s="79">
        <v>0</v>
      </c>
      <c r="I863" s="2"/>
    </row>
    <row r="864" spans="1:9" outlineLevel="1" x14ac:dyDescent="0.25">
      <c r="A864" s="81" t="s">
        <v>433</v>
      </c>
      <c r="B864" s="80" t="s">
        <v>428</v>
      </c>
      <c r="C864" s="80" t="s">
        <v>427</v>
      </c>
      <c r="D864" s="80" t="s">
        <v>432</v>
      </c>
      <c r="E864" s="80" t="s">
        <v>430</v>
      </c>
      <c r="F864" s="79">
        <v>10737900</v>
      </c>
      <c r="G864" s="79">
        <v>10737900</v>
      </c>
      <c r="H864" s="79">
        <v>5592240</v>
      </c>
      <c r="I864" s="2"/>
    </row>
    <row r="865" spans="1:9" ht="63.75" outlineLevel="2" x14ac:dyDescent="0.25">
      <c r="A865" s="81" t="s">
        <v>431</v>
      </c>
      <c r="B865" s="80" t="s">
        <v>428</v>
      </c>
      <c r="C865" s="80" t="s">
        <v>427</v>
      </c>
      <c r="D865" s="80" t="s">
        <v>426</v>
      </c>
      <c r="E865" s="80" t="s">
        <v>430</v>
      </c>
      <c r="F865" s="79">
        <v>10737900</v>
      </c>
      <c r="G865" s="79">
        <v>10737900</v>
      </c>
      <c r="H865" s="79">
        <v>5592240</v>
      </c>
      <c r="I865" s="2"/>
    </row>
    <row r="866" spans="1:9" ht="51" outlineLevel="3" x14ac:dyDescent="0.25">
      <c r="A866" s="81" t="s">
        <v>429</v>
      </c>
      <c r="B866" s="80" t="s">
        <v>428</v>
      </c>
      <c r="C866" s="80" t="s">
        <v>427</v>
      </c>
      <c r="D866" s="80" t="s">
        <v>426</v>
      </c>
      <c r="E866" s="80" t="s">
        <v>425</v>
      </c>
      <c r="F866" s="79">
        <v>10737900</v>
      </c>
      <c r="G866" s="79">
        <v>10737900</v>
      </c>
      <c r="H866" s="79">
        <v>5592240</v>
      </c>
      <c r="I866" s="2"/>
    </row>
    <row r="867" spans="1:9" ht="12.75" customHeight="1" x14ac:dyDescent="0.25">
      <c r="A867" s="78" t="s">
        <v>424</v>
      </c>
      <c r="B867" s="77"/>
      <c r="C867" s="77"/>
      <c r="D867" s="77"/>
      <c r="E867" s="77"/>
      <c r="F867" s="76">
        <v>3045681143.48</v>
      </c>
      <c r="G867" s="76">
        <v>3045681143.48</v>
      </c>
      <c r="H867" s="76">
        <v>2865745033.0900002</v>
      </c>
      <c r="I867" s="2"/>
    </row>
    <row r="868" spans="1:9" ht="12.75" customHeight="1" x14ac:dyDescent="0.25">
      <c r="A868" s="75"/>
      <c r="B868" s="2"/>
      <c r="C868" s="2"/>
      <c r="D868" s="2"/>
      <c r="E868" s="2"/>
      <c r="F868" s="74"/>
      <c r="G868" s="74"/>
      <c r="H868" s="74"/>
      <c r="I868" s="2"/>
    </row>
    <row r="869" spans="1:9" x14ac:dyDescent="0.25">
      <c r="A869" s="73"/>
      <c r="B869" s="72"/>
      <c r="C869" s="72"/>
      <c r="D869" s="72"/>
      <c r="E869" s="72"/>
      <c r="F869" s="72"/>
      <c r="G869" s="71"/>
      <c r="H869" s="70"/>
      <c r="I869" s="2"/>
    </row>
  </sheetData>
  <autoFilter ref="A11:AH867"/>
  <mergeCells count="16">
    <mergeCell ref="A9:A10"/>
    <mergeCell ref="B9:B10"/>
    <mergeCell ref="C9:C10"/>
    <mergeCell ref="D9:D10"/>
    <mergeCell ref="E9:E10"/>
    <mergeCell ref="A8:H8"/>
    <mergeCell ref="A869:F869"/>
    <mergeCell ref="A867:E867"/>
    <mergeCell ref="A1:H1"/>
    <mergeCell ref="A2:H2"/>
    <mergeCell ref="A3:H3"/>
    <mergeCell ref="A4:H4"/>
    <mergeCell ref="F9:F10"/>
    <mergeCell ref="G9:G10"/>
    <mergeCell ref="H9:H10"/>
    <mergeCell ref="A6:H6"/>
  </mergeCells>
  <pageMargins left="1.1811023622047245" right="0.59055118110236227" top="0.78740157480314965" bottom="0.78740157480314965" header="0.39370078740157483" footer="0.39370078740157483"/>
  <pageSetup paperSize="9" scale="57" fitToHeight="2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842"/>
  <sheetViews>
    <sheetView showGridLines="0" zoomScaleNormal="100" zoomScaleSheetLayoutView="100" workbookViewId="0">
      <pane ySplit="9" topLeftCell="A31" activePane="bottomLeft" state="frozen"/>
      <selection pane="bottomLeft" activeCell="C8" sqref="C8:C9"/>
    </sheetView>
  </sheetViews>
  <sheetFormatPr defaultColWidth="9.140625" defaultRowHeight="15" outlineLevelRow="2" x14ac:dyDescent="0.25"/>
  <cols>
    <col min="1" max="1" width="46.42578125" style="103" customWidth="1"/>
    <col min="2" max="2" width="12.140625" style="103" customWidth="1"/>
    <col min="3" max="3" width="12.28515625" style="103" customWidth="1"/>
    <col min="4" max="4" width="7.7109375" style="103" customWidth="1"/>
    <col min="5" max="5" width="17" style="103" customWidth="1"/>
    <col min="6" max="6" width="19.140625" style="103" customWidth="1"/>
    <col min="7" max="7" width="14.28515625" style="103" customWidth="1"/>
    <col min="8" max="8" width="9.140625" style="38" customWidth="1"/>
    <col min="9" max="16384" width="9.140625" style="38"/>
  </cols>
  <sheetData>
    <row r="1" spans="1:8" ht="15.75" customHeight="1" x14ac:dyDescent="0.25">
      <c r="A1" s="129" t="s">
        <v>1493</v>
      </c>
      <c r="B1" s="129"/>
      <c r="C1" s="129"/>
      <c r="D1" s="129"/>
      <c r="E1" s="129"/>
      <c r="F1" s="129"/>
      <c r="G1" s="129"/>
      <c r="H1" s="2"/>
    </row>
    <row r="2" spans="1:8" ht="15.2" customHeight="1" x14ac:dyDescent="0.25">
      <c r="A2" s="130" t="s">
        <v>180</v>
      </c>
      <c r="B2" s="130"/>
      <c r="C2" s="130"/>
      <c r="D2" s="130"/>
      <c r="E2" s="130"/>
      <c r="F2" s="130"/>
      <c r="G2" s="130"/>
      <c r="H2" s="2"/>
    </row>
    <row r="3" spans="1:8" ht="15.95" customHeight="1" x14ac:dyDescent="0.25">
      <c r="A3" s="129" t="s">
        <v>181</v>
      </c>
      <c r="B3" s="129"/>
      <c r="C3" s="129"/>
      <c r="D3" s="129"/>
      <c r="E3" s="129"/>
      <c r="F3" s="129"/>
      <c r="G3" s="129"/>
      <c r="H3" s="2"/>
    </row>
    <row r="4" spans="1:8" ht="15.75" customHeight="1" x14ac:dyDescent="0.25">
      <c r="A4" s="128" t="s">
        <v>182</v>
      </c>
      <c r="B4" s="128"/>
      <c r="C4" s="128"/>
      <c r="D4" s="128"/>
      <c r="E4" s="128"/>
      <c r="F4" s="128"/>
      <c r="G4" s="128"/>
      <c r="H4" s="2"/>
    </row>
    <row r="5" spans="1:8" ht="57" customHeight="1" x14ac:dyDescent="0.25">
      <c r="A5" s="127" t="s">
        <v>1492</v>
      </c>
      <c r="B5" s="126"/>
      <c r="C5" s="126"/>
      <c r="D5" s="126"/>
      <c r="E5" s="126"/>
      <c r="F5" s="126"/>
      <c r="G5" s="126"/>
      <c r="H5" s="2"/>
    </row>
    <row r="6" spans="1:8" ht="15.75" customHeight="1" x14ac:dyDescent="0.25">
      <c r="A6" s="125"/>
      <c r="B6" s="124"/>
      <c r="C6" s="124"/>
      <c r="D6" s="124"/>
      <c r="E6" s="124"/>
      <c r="F6" s="124"/>
      <c r="G6" s="124"/>
      <c r="H6" s="2"/>
    </row>
    <row r="7" spans="1:8" ht="12.75" customHeight="1" x14ac:dyDescent="0.25">
      <c r="A7" s="123" t="s">
        <v>178</v>
      </c>
      <c r="B7" s="122"/>
      <c r="C7" s="122"/>
      <c r="D7" s="122"/>
      <c r="E7" s="122"/>
      <c r="F7" s="122"/>
      <c r="G7" s="122"/>
      <c r="H7" s="2"/>
    </row>
    <row r="8" spans="1:8" ht="38.25" customHeight="1" x14ac:dyDescent="0.25">
      <c r="A8" s="121" t="s">
        <v>1491</v>
      </c>
      <c r="B8" s="120" t="s">
        <v>1158</v>
      </c>
      <c r="C8" s="120" t="s">
        <v>1157</v>
      </c>
      <c r="D8" s="120" t="s">
        <v>1156</v>
      </c>
      <c r="E8" s="119" t="s">
        <v>1155</v>
      </c>
      <c r="F8" s="119" t="s">
        <v>1154</v>
      </c>
      <c r="G8" s="119" t="s">
        <v>1153</v>
      </c>
      <c r="H8" s="2"/>
    </row>
    <row r="9" spans="1:8" x14ac:dyDescent="0.25">
      <c r="A9" s="118"/>
      <c r="B9" s="117"/>
      <c r="C9" s="117"/>
      <c r="D9" s="117"/>
      <c r="E9" s="116"/>
      <c r="F9" s="116"/>
      <c r="G9" s="116"/>
      <c r="H9" s="2"/>
    </row>
    <row r="10" spans="1:8" x14ac:dyDescent="0.25">
      <c r="A10" s="115">
        <v>1</v>
      </c>
      <c r="B10" s="114">
        <v>2</v>
      </c>
      <c r="C10" s="114">
        <v>3</v>
      </c>
      <c r="D10" s="114">
        <v>4</v>
      </c>
      <c r="E10" s="113">
        <v>5</v>
      </c>
      <c r="F10" s="113">
        <v>6</v>
      </c>
      <c r="G10" s="113">
        <v>7</v>
      </c>
      <c r="H10" s="2"/>
    </row>
    <row r="11" spans="1:8" ht="38.25" x14ac:dyDescent="0.25">
      <c r="A11" s="112" t="s">
        <v>1490</v>
      </c>
      <c r="B11" s="111" t="s">
        <v>1146</v>
      </c>
      <c r="C11" s="111" t="s">
        <v>432</v>
      </c>
      <c r="D11" s="111" t="s">
        <v>430</v>
      </c>
      <c r="E11" s="110">
        <v>3306222.78</v>
      </c>
      <c r="F11" s="110">
        <v>3306222.78</v>
      </c>
      <c r="G11" s="110">
        <v>3230299.52</v>
      </c>
      <c r="H11" s="2"/>
    </row>
    <row r="12" spans="1:8" ht="38.25" outlineLevel="1" x14ac:dyDescent="0.25">
      <c r="A12" s="109" t="s">
        <v>1489</v>
      </c>
      <c r="B12" s="108" t="s">
        <v>1146</v>
      </c>
      <c r="C12" s="108" t="s">
        <v>1149</v>
      </c>
      <c r="D12" s="108" t="s">
        <v>430</v>
      </c>
      <c r="E12" s="79">
        <v>3140910.78</v>
      </c>
      <c r="F12" s="79">
        <v>3140910.78</v>
      </c>
      <c r="G12" s="79">
        <v>3084672.52</v>
      </c>
      <c r="H12" s="2"/>
    </row>
    <row r="13" spans="1:8" ht="25.5" outlineLevel="2" x14ac:dyDescent="0.25">
      <c r="A13" s="109" t="s">
        <v>1432</v>
      </c>
      <c r="B13" s="108" t="s">
        <v>1146</v>
      </c>
      <c r="C13" s="108" t="s">
        <v>1149</v>
      </c>
      <c r="D13" s="108" t="s">
        <v>764</v>
      </c>
      <c r="E13" s="79">
        <v>2493544.83</v>
      </c>
      <c r="F13" s="79">
        <v>2493544.83</v>
      </c>
      <c r="G13" s="79">
        <v>2450567.7599999998</v>
      </c>
      <c r="H13" s="2"/>
    </row>
    <row r="14" spans="1:8" ht="51" outlineLevel="2" x14ac:dyDescent="0.25">
      <c r="A14" s="109" t="s">
        <v>1430</v>
      </c>
      <c r="B14" s="108" t="s">
        <v>1146</v>
      </c>
      <c r="C14" s="108" t="s">
        <v>1149</v>
      </c>
      <c r="D14" s="108" t="s">
        <v>754</v>
      </c>
      <c r="E14" s="79">
        <v>647365.94999999995</v>
      </c>
      <c r="F14" s="79">
        <v>647365.94999999995</v>
      </c>
      <c r="G14" s="79">
        <v>634104.76</v>
      </c>
      <c r="H14" s="2"/>
    </row>
    <row r="15" spans="1:8" ht="38.25" outlineLevel="1" x14ac:dyDescent="0.25">
      <c r="A15" s="109" t="s">
        <v>1488</v>
      </c>
      <c r="B15" s="108" t="s">
        <v>1146</v>
      </c>
      <c r="C15" s="108" t="s">
        <v>1147</v>
      </c>
      <c r="D15" s="108" t="s">
        <v>430</v>
      </c>
      <c r="E15" s="79">
        <v>55714</v>
      </c>
      <c r="F15" s="79">
        <v>55714</v>
      </c>
      <c r="G15" s="79">
        <v>36029</v>
      </c>
      <c r="H15" s="2"/>
    </row>
    <row r="16" spans="1:8" ht="38.25" outlineLevel="2" x14ac:dyDescent="0.25">
      <c r="A16" s="109" t="s">
        <v>1431</v>
      </c>
      <c r="B16" s="108" t="s">
        <v>1146</v>
      </c>
      <c r="C16" s="108" t="s">
        <v>1147</v>
      </c>
      <c r="D16" s="108" t="s">
        <v>759</v>
      </c>
      <c r="E16" s="79">
        <v>18714</v>
      </c>
      <c r="F16" s="79">
        <v>18714</v>
      </c>
      <c r="G16" s="79">
        <v>18714</v>
      </c>
      <c r="H16" s="2"/>
    </row>
    <row r="17" spans="1:8" outlineLevel="2" x14ac:dyDescent="0.25">
      <c r="A17" s="109" t="s">
        <v>1185</v>
      </c>
      <c r="B17" s="108" t="s">
        <v>1146</v>
      </c>
      <c r="C17" s="108" t="s">
        <v>1147</v>
      </c>
      <c r="D17" s="108" t="s">
        <v>446</v>
      </c>
      <c r="E17" s="79">
        <v>37000</v>
      </c>
      <c r="F17" s="79">
        <v>37000</v>
      </c>
      <c r="G17" s="79">
        <v>17315</v>
      </c>
      <c r="H17" s="2"/>
    </row>
    <row r="18" spans="1:8" ht="63.75" outlineLevel="1" x14ac:dyDescent="0.25">
      <c r="A18" s="109" t="s">
        <v>1182</v>
      </c>
      <c r="B18" s="108" t="s">
        <v>1146</v>
      </c>
      <c r="C18" s="108" t="s">
        <v>1141</v>
      </c>
      <c r="D18" s="108" t="s">
        <v>430</v>
      </c>
      <c r="E18" s="79">
        <v>109598</v>
      </c>
      <c r="F18" s="79">
        <v>109598</v>
      </c>
      <c r="G18" s="79">
        <v>109598</v>
      </c>
      <c r="H18" s="2"/>
    </row>
    <row r="19" spans="1:8" ht="38.25" outlineLevel="2" x14ac:dyDescent="0.25">
      <c r="A19" s="109" t="s">
        <v>1431</v>
      </c>
      <c r="B19" s="108" t="s">
        <v>1146</v>
      </c>
      <c r="C19" s="108" t="s">
        <v>1141</v>
      </c>
      <c r="D19" s="108" t="s">
        <v>759</v>
      </c>
      <c r="E19" s="79">
        <v>109598</v>
      </c>
      <c r="F19" s="79">
        <v>109598</v>
      </c>
      <c r="G19" s="79">
        <v>109598</v>
      </c>
      <c r="H19" s="2"/>
    </row>
    <row r="20" spans="1:8" ht="51" x14ac:dyDescent="0.25">
      <c r="A20" s="109" t="s">
        <v>1487</v>
      </c>
      <c r="B20" s="108" t="s">
        <v>1142</v>
      </c>
      <c r="C20" s="108" t="s">
        <v>432</v>
      </c>
      <c r="D20" s="108" t="s">
        <v>430</v>
      </c>
      <c r="E20" s="79">
        <v>2292844.81</v>
      </c>
      <c r="F20" s="79">
        <v>2292844.81</v>
      </c>
      <c r="G20" s="79">
        <v>2292332.19</v>
      </c>
      <c r="H20" s="2"/>
    </row>
    <row r="21" spans="1:8" ht="25.5" outlineLevel="1" x14ac:dyDescent="0.25">
      <c r="A21" s="109" t="s">
        <v>1478</v>
      </c>
      <c r="B21" s="108" t="s">
        <v>1142</v>
      </c>
      <c r="C21" s="108" t="s">
        <v>1144</v>
      </c>
      <c r="D21" s="108" t="s">
        <v>430</v>
      </c>
      <c r="E21" s="79">
        <v>2115942.2000000002</v>
      </c>
      <c r="F21" s="79">
        <v>2115942.2000000002</v>
      </c>
      <c r="G21" s="79">
        <v>2115942.2000000002</v>
      </c>
      <c r="H21" s="2"/>
    </row>
    <row r="22" spans="1:8" ht="25.5" outlineLevel="2" x14ac:dyDescent="0.25">
      <c r="A22" s="109" t="s">
        <v>1432</v>
      </c>
      <c r="B22" s="108" t="s">
        <v>1142</v>
      </c>
      <c r="C22" s="108" t="s">
        <v>1144</v>
      </c>
      <c r="D22" s="108" t="s">
        <v>764</v>
      </c>
      <c r="E22" s="79">
        <v>1630532.07</v>
      </c>
      <c r="F22" s="79">
        <v>1630532.07</v>
      </c>
      <c r="G22" s="79">
        <v>1630532.07</v>
      </c>
      <c r="H22" s="2"/>
    </row>
    <row r="23" spans="1:8" ht="51" outlineLevel="2" x14ac:dyDescent="0.25">
      <c r="A23" s="109" t="s">
        <v>1430</v>
      </c>
      <c r="B23" s="108" t="s">
        <v>1142</v>
      </c>
      <c r="C23" s="108" t="s">
        <v>1144</v>
      </c>
      <c r="D23" s="108" t="s">
        <v>754</v>
      </c>
      <c r="E23" s="79">
        <v>485410.13</v>
      </c>
      <c r="F23" s="79">
        <v>485410.13</v>
      </c>
      <c r="G23" s="79">
        <v>485410.13</v>
      </c>
      <c r="H23" s="2"/>
    </row>
    <row r="24" spans="1:8" ht="25.5" outlineLevel="1" x14ac:dyDescent="0.25">
      <c r="A24" s="109" t="s">
        <v>1477</v>
      </c>
      <c r="B24" s="108" t="s">
        <v>1142</v>
      </c>
      <c r="C24" s="108" t="s">
        <v>1143</v>
      </c>
      <c r="D24" s="108" t="s">
        <v>430</v>
      </c>
      <c r="E24" s="79">
        <v>153632.60999999999</v>
      </c>
      <c r="F24" s="79">
        <v>153632.60999999999</v>
      </c>
      <c r="G24" s="79">
        <v>153119.99</v>
      </c>
      <c r="H24" s="2"/>
    </row>
    <row r="25" spans="1:8" ht="38.25" outlineLevel="2" x14ac:dyDescent="0.25">
      <c r="A25" s="109" t="s">
        <v>1431</v>
      </c>
      <c r="B25" s="108" t="s">
        <v>1142</v>
      </c>
      <c r="C25" s="108" t="s">
        <v>1143</v>
      </c>
      <c r="D25" s="108" t="s">
        <v>759</v>
      </c>
      <c r="E25" s="79">
        <v>4500</v>
      </c>
      <c r="F25" s="79">
        <v>4500</v>
      </c>
      <c r="G25" s="79">
        <v>4500</v>
      </c>
      <c r="H25" s="2"/>
    </row>
    <row r="26" spans="1:8" outlineLevel="2" x14ac:dyDescent="0.25">
      <c r="A26" s="109" t="s">
        <v>1185</v>
      </c>
      <c r="B26" s="108" t="s">
        <v>1142</v>
      </c>
      <c r="C26" s="108" t="s">
        <v>1143</v>
      </c>
      <c r="D26" s="108" t="s">
        <v>446</v>
      </c>
      <c r="E26" s="79">
        <v>149132.60999999999</v>
      </c>
      <c r="F26" s="79">
        <v>149132.60999999999</v>
      </c>
      <c r="G26" s="79">
        <v>148619.99</v>
      </c>
      <c r="H26" s="2"/>
    </row>
    <row r="27" spans="1:8" ht="63.75" outlineLevel="1" x14ac:dyDescent="0.25">
      <c r="A27" s="109" t="s">
        <v>1182</v>
      </c>
      <c r="B27" s="108" t="s">
        <v>1142</v>
      </c>
      <c r="C27" s="108" t="s">
        <v>1141</v>
      </c>
      <c r="D27" s="108" t="s">
        <v>430</v>
      </c>
      <c r="E27" s="79">
        <v>23270</v>
      </c>
      <c r="F27" s="79">
        <v>23270</v>
      </c>
      <c r="G27" s="79">
        <v>23270</v>
      </c>
      <c r="H27" s="2"/>
    </row>
    <row r="28" spans="1:8" ht="38.25" outlineLevel="2" x14ac:dyDescent="0.25">
      <c r="A28" s="109" t="s">
        <v>1431</v>
      </c>
      <c r="B28" s="108" t="s">
        <v>1142</v>
      </c>
      <c r="C28" s="108" t="s">
        <v>1141</v>
      </c>
      <c r="D28" s="108" t="s">
        <v>759</v>
      </c>
      <c r="E28" s="79">
        <v>23270</v>
      </c>
      <c r="F28" s="79">
        <v>23270</v>
      </c>
      <c r="G28" s="79">
        <v>23270</v>
      </c>
      <c r="H28" s="2"/>
    </row>
    <row r="29" spans="1:8" ht="51" x14ac:dyDescent="0.25">
      <c r="A29" s="109" t="s">
        <v>1486</v>
      </c>
      <c r="B29" s="108" t="s">
        <v>1122</v>
      </c>
      <c r="C29" s="108" t="s">
        <v>432</v>
      </c>
      <c r="D29" s="108" t="s">
        <v>430</v>
      </c>
      <c r="E29" s="79">
        <v>68454547.189999998</v>
      </c>
      <c r="F29" s="79">
        <v>68454547.189999998</v>
      </c>
      <c r="G29" s="79">
        <v>68122270.980000004</v>
      </c>
      <c r="H29" s="2"/>
    </row>
    <row r="30" spans="1:8" ht="38.25" outlineLevel="1" x14ac:dyDescent="0.25">
      <c r="A30" s="109" t="s">
        <v>1485</v>
      </c>
      <c r="B30" s="108" t="s">
        <v>1122</v>
      </c>
      <c r="C30" s="108" t="s">
        <v>1129</v>
      </c>
      <c r="D30" s="108" t="s">
        <v>430</v>
      </c>
      <c r="E30" s="79">
        <v>2444940.48</v>
      </c>
      <c r="F30" s="79">
        <v>2444940.48</v>
      </c>
      <c r="G30" s="79">
        <v>2444940.48</v>
      </c>
      <c r="H30" s="2"/>
    </row>
    <row r="31" spans="1:8" ht="25.5" outlineLevel="2" x14ac:dyDescent="0.25">
      <c r="A31" s="109" t="s">
        <v>1432</v>
      </c>
      <c r="B31" s="108" t="s">
        <v>1122</v>
      </c>
      <c r="C31" s="108" t="s">
        <v>1129</v>
      </c>
      <c r="D31" s="108" t="s">
        <v>764</v>
      </c>
      <c r="E31" s="79">
        <v>1910505.13</v>
      </c>
      <c r="F31" s="79">
        <v>1910505.13</v>
      </c>
      <c r="G31" s="79">
        <v>1910505.13</v>
      </c>
      <c r="H31" s="2"/>
    </row>
    <row r="32" spans="1:8" ht="51" outlineLevel="2" x14ac:dyDescent="0.25">
      <c r="A32" s="109" t="s">
        <v>1430</v>
      </c>
      <c r="B32" s="108" t="s">
        <v>1122</v>
      </c>
      <c r="C32" s="108" t="s">
        <v>1129</v>
      </c>
      <c r="D32" s="108" t="s">
        <v>754</v>
      </c>
      <c r="E32" s="79">
        <v>534435.35</v>
      </c>
      <c r="F32" s="79">
        <v>534435.35</v>
      </c>
      <c r="G32" s="79">
        <v>534435.35</v>
      </c>
      <c r="H32" s="2"/>
    </row>
    <row r="33" spans="1:8" ht="38.25" outlineLevel="1" x14ac:dyDescent="0.25">
      <c r="A33" s="109" t="s">
        <v>1484</v>
      </c>
      <c r="B33" s="108" t="s">
        <v>1122</v>
      </c>
      <c r="C33" s="108" t="s">
        <v>1127</v>
      </c>
      <c r="D33" s="108" t="s">
        <v>430</v>
      </c>
      <c r="E33" s="79">
        <v>238340</v>
      </c>
      <c r="F33" s="79">
        <v>238340</v>
      </c>
      <c r="G33" s="79">
        <v>161133</v>
      </c>
      <c r="H33" s="2"/>
    </row>
    <row r="34" spans="1:8" ht="38.25" outlineLevel="2" x14ac:dyDescent="0.25">
      <c r="A34" s="109" t="s">
        <v>1431</v>
      </c>
      <c r="B34" s="108" t="s">
        <v>1122</v>
      </c>
      <c r="C34" s="108" t="s">
        <v>1127</v>
      </c>
      <c r="D34" s="108" t="s">
        <v>759</v>
      </c>
      <c r="E34" s="79">
        <v>92548</v>
      </c>
      <c r="F34" s="79">
        <v>92548</v>
      </c>
      <c r="G34" s="79">
        <v>28700</v>
      </c>
      <c r="H34" s="2"/>
    </row>
    <row r="35" spans="1:8" outlineLevel="2" x14ac:dyDescent="0.25">
      <c r="A35" s="109" t="s">
        <v>1185</v>
      </c>
      <c r="B35" s="108" t="s">
        <v>1122</v>
      </c>
      <c r="C35" s="108" t="s">
        <v>1127</v>
      </c>
      <c r="D35" s="108" t="s">
        <v>446</v>
      </c>
      <c r="E35" s="79">
        <v>145792</v>
      </c>
      <c r="F35" s="79">
        <v>145792</v>
      </c>
      <c r="G35" s="79">
        <v>132433</v>
      </c>
      <c r="H35" s="2"/>
    </row>
    <row r="36" spans="1:8" ht="25.5" outlineLevel="1" x14ac:dyDescent="0.25">
      <c r="A36" s="109" t="s">
        <v>1478</v>
      </c>
      <c r="B36" s="108" t="s">
        <v>1122</v>
      </c>
      <c r="C36" s="108" t="s">
        <v>1126</v>
      </c>
      <c r="D36" s="108" t="s">
        <v>430</v>
      </c>
      <c r="E36" s="79">
        <v>61560020.460000001</v>
      </c>
      <c r="F36" s="79">
        <v>61560020.460000001</v>
      </c>
      <c r="G36" s="79">
        <v>61538228.090000004</v>
      </c>
      <c r="H36" s="2"/>
    </row>
    <row r="37" spans="1:8" ht="25.5" outlineLevel="2" x14ac:dyDescent="0.25">
      <c r="A37" s="109" t="s">
        <v>1432</v>
      </c>
      <c r="B37" s="108" t="s">
        <v>1122</v>
      </c>
      <c r="C37" s="108" t="s">
        <v>1126</v>
      </c>
      <c r="D37" s="108" t="s">
        <v>764</v>
      </c>
      <c r="E37" s="79">
        <v>47909817.75</v>
      </c>
      <c r="F37" s="79">
        <v>47909817.75</v>
      </c>
      <c r="G37" s="79">
        <v>47888025.380000003</v>
      </c>
      <c r="H37" s="2"/>
    </row>
    <row r="38" spans="1:8" ht="51" outlineLevel="2" x14ac:dyDescent="0.25">
      <c r="A38" s="109" t="s">
        <v>1430</v>
      </c>
      <c r="B38" s="108" t="s">
        <v>1122</v>
      </c>
      <c r="C38" s="108" t="s">
        <v>1126</v>
      </c>
      <c r="D38" s="108" t="s">
        <v>754</v>
      </c>
      <c r="E38" s="79">
        <v>13650202.710000001</v>
      </c>
      <c r="F38" s="79">
        <v>13650202.710000001</v>
      </c>
      <c r="G38" s="79">
        <v>13650202.710000001</v>
      </c>
      <c r="H38" s="2"/>
    </row>
    <row r="39" spans="1:8" ht="25.5" outlineLevel="1" x14ac:dyDescent="0.25">
      <c r="A39" s="109" t="s">
        <v>1477</v>
      </c>
      <c r="B39" s="108" t="s">
        <v>1122</v>
      </c>
      <c r="C39" s="108" t="s">
        <v>1125</v>
      </c>
      <c r="D39" s="108" t="s">
        <v>430</v>
      </c>
      <c r="E39" s="79">
        <v>3229193.8</v>
      </c>
      <c r="F39" s="79">
        <v>3229193.8</v>
      </c>
      <c r="G39" s="79">
        <v>3060863.85</v>
      </c>
      <c r="H39" s="2"/>
    </row>
    <row r="40" spans="1:8" ht="38.25" outlineLevel="2" x14ac:dyDescent="0.25">
      <c r="A40" s="109" t="s">
        <v>1431</v>
      </c>
      <c r="B40" s="108" t="s">
        <v>1122</v>
      </c>
      <c r="C40" s="108" t="s">
        <v>1125</v>
      </c>
      <c r="D40" s="108" t="s">
        <v>759</v>
      </c>
      <c r="E40" s="79">
        <v>63738.93</v>
      </c>
      <c r="F40" s="79">
        <v>63738.93</v>
      </c>
      <c r="G40" s="79">
        <v>63738.93</v>
      </c>
      <c r="H40" s="2"/>
    </row>
    <row r="41" spans="1:8" outlineLevel="2" x14ac:dyDescent="0.25">
      <c r="A41" s="109" t="s">
        <v>1185</v>
      </c>
      <c r="B41" s="108" t="s">
        <v>1122</v>
      </c>
      <c r="C41" s="108" t="s">
        <v>1125</v>
      </c>
      <c r="D41" s="108" t="s">
        <v>446</v>
      </c>
      <c r="E41" s="79">
        <v>3080803.26</v>
      </c>
      <c r="F41" s="79">
        <v>3080803.26</v>
      </c>
      <c r="G41" s="79">
        <v>2912887.57</v>
      </c>
      <c r="H41" s="2"/>
    </row>
    <row r="42" spans="1:8" outlineLevel="2" x14ac:dyDescent="0.25">
      <c r="A42" s="109" t="s">
        <v>1330</v>
      </c>
      <c r="B42" s="108" t="s">
        <v>1122</v>
      </c>
      <c r="C42" s="108" t="s">
        <v>1125</v>
      </c>
      <c r="D42" s="108" t="s">
        <v>474</v>
      </c>
      <c r="E42" s="79">
        <v>84651.61</v>
      </c>
      <c r="F42" s="79">
        <v>84651.61</v>
      </c>
      <c r="G42" s="79">
        <v>84237.35</v>
      </c>
      <c r="H42" s="2"/>
    </row>
    <row r="43" spans="1:8" ht="51" outlineLevel="1" x14ac:dyDescent="0.25">
      <c r="A43" s="109" t="s">
        <v>1483</v>
      </c>
      <c r="B43" s="108" t="s">
        <v>1122</v>
      </c>
      <c r="C43" s="108" t="s">
        <v>1123</v>
      </c>
      <c r="D43" s="108" t="s">
        <v>430</v>
      </c>
      <c r="E43" s="79">
        <v>387931.03</v>
      </c>
      <c r="F43" s="79">
        <v>387931.03</v>
      </c>
      <c r="G43" s="79">
        <v>387931.02</v>
      </c>
      <c r="H43" s="2"/>
    </row>
    <row r="44" spans="1:8" ht="25.5" outlineLevel="2" x14ac:dyDescent="0.25">
      <c r="A44" s="109" t="s">
        <v>1432</v>
      </c>
      <c r="B44" s="108" t="s">
        <v>1122</v>
      </c>
      <c r="C44" s="108" t="s">
        <v>1123</v>
      </c>
      <c r="D44" s="108" t="s">
        <v>764</v>
      </c>
      <c r="E44" s="79">
        <v>297950.09999999998</v>
      </c>
      <c r="F44" s="79">
        <v>297950.09999999998</v>
      </c>
      <c r="G44" s="79">
        <v>297950.09999999998</v>
      </c>
      <c r="H44" s="2"/>
    </row>
    <row r="45" spans="1:8" ht="51" outlineLevel="2" x14ac:dyDescent="0.25">
      <c r="A45" s="109" t="s">
        <v>1430</v>
      </c>
      <c r="B45" s="108" t="s">
        <v>1122</v>
      </c>
      <c r="C45" s="108" t="s">
        <v>1123</v>
      </c>
      <c r="D45" s="108" t="s">
        <v>754</v>
      </c>
      <c r="E45" s="79">
        <v>89980.93</v>
      </c>
      <c r="F45" s="79">
        <v>89980.93</v>
      </c>
      <c r="G45" s="79">
        <v>89980.92</v>
      </c>
      <c r="H45" s="2"/>
    </row>
    <row r="46" spans="1:8" ht="63.75" outlineLevel="1" x14ac:dyDescent="0.25">
      <c r="A46" s="109" t="s">
        <v>1182</v>
      </c>
      <c r="B46" s="108" t="s">
        <v>1122</v>
      </c>
      <c r="C46" s="108" t="s">
        <v>1121</v>
      </c>
      <c r="D46" s="108" t="s">
        <v>430</v>
      </c>
      <c r="E46" s="79">
        <v>594121.42000000004</v>
      </c>
      <c r="F46" s="79">
        <v>594121.42000000004</v>
      </c>
      <c r="G46" s="79">
        <v>529174.54</v>
      </c>
      <c r="H46" s="2"/>
    </row>
    <row r="47" spans="1:8" ht="38.25" outlineLevel="2" x14ac:dyDescent="0.25">
      <c r="A47" s="109" t="s">
        <v>1431</v>
      </c>
      <c r="B47" s="108" t="s">
        <v>1122</v>
      </c>
      <c r="C47" s="108" t="s">
        <v>1121</v>
      </c>
      <c r="D47" s="108" t="s">
        <v>759</v>
      </c>
      <c r="E47" s="79">
        <v>592368.42000000004</v>
      </c>
      <c r="F47" s="79">
        <v>592368.42000000004</v>
      </c>
      <c r="G47" s="79">
        <v>527590.06000000006</v>
      </c>
      <c r="H47" s="2"/>
    </row>
    <row r="48" spans="1:8" ht="51" outlineLevel="2" x14ac:dyDescent="0.25">
      <c r="A48" s="109" t="s">
        <v>1430</v>
      </c>
      <c r="B48" s="108" t="s">
        <v>1122</v>
      </c>
      <c r="C48" s="108" t="s">
        <v>1121</v>
      </c>
      <c r="D48" s="108" t="s">
        <v>754</v>
      </c>
      <c r="E48" s="79">
        <v>1753</v>
      </c>
      <c r="F48" s="79">
        <v>1753</v>
      </c>
      <c r="G48" s="79">
        <v>1584.48</v>
      </c>
      <c r="H48" s="2"/>
    </row>
    <row r="49" spans="1:8" x14ac:dyDescent="0.25">
      <c r="A49" s="109" t="s">
        <v>1482</v>
      </c>
      <c r="B49" s="108" t="s">
        <v>1118</v>
      </c>
      <c r="C49" s="108" t="s">
        <v>432</v>
      </c>
      <c r="D49" s="108" t="s">
        <v>430</v>
      </c>
      <c r="E49" s="79">
        <v>2470.77</v>
      </c>
      <c r="F49" s="79">
        <v>2470.77</v>
      </c>
      <c r="G49" s="79">
        <v>0</v>
      </c>
      <c r="H49" s="2"/>
    </row>
    <row r="50" spans="1:8" ht="51" outlineLevel="1" x14ac:dyDescent="0.25">
      <c r="A50" s="109" t="s">
        <v>1481</v>
      </c>
      <c r="B50" s="108" t="s">
        <v>1118</v>
      </c>
      <c r="C50" s="108" t="s">
        <v>1117</v>
      </c>
      <c r="D50" s="108" t="s">
        <v>430</v>
      </c>
      <c r="E50" s="79">
        <v>2470.77</v>
      </c>
      <c r="F50" s="79">
        <v>2470.77</v>
      </c>
      <c r="G50" s="79">
        <v>0</v>
      </c>
      <c r="H50" s="2"/>
    </row>
    <row r="51" spans="1:8" outlineLevel="2" x14ac:dyDescent="0.25">
      <c r="A51" s="109" t="s">
        <v>1185</v>
      </c>
      <c r="B51" s="108" t="s">
        <v>1118</v>
      </c>
      <c r="C51" s="108" t="s">
        <v>1117</v>
      </c>
      <c r="D51" s="108" t="s">
        <v>446</v>
      </c>
      <c r="E51" s="79">
        <v>2470.77</v>
      </c>
      <c r="F51" s="79">
        <v>2470.77</v>
      </c>
      <c r="G51" s="79">
        <v>0</v>
      </c>
      <c r="H51" s="2"/>
    </row>
    <row r="52" spans="1:8" ht="38.25" x14ac:dyDescent="0.25">
      <c r="A52" s="109" t="s">
        <v>1480</v>
      </c>
      <c r="B52" s="108" t="s">
        <v>756</v>
      </c>
      <c r="C52" s="108" t="s">
        <v>432</v>
      </c>
      <c r="D52" s="108" t="s">
        <v>430</v>
      </c>
      <c r="E52" s="79">
        <v>7457958.71</v>
      </c>
      <c r="F52" s="79">
        <v>7457958.71</v>
      </c>
      <c r="G52" s="79">
        <v>7457958.2999999998</v>
      </c>
      <c r="H52" s="2"/>
    </row>
    <row r="53" spans="1:8" ht="38.25" outlineLevel="1" x14ac:dyDescent="0.25">
      <c r="A53" s="109" t="s">
        <v>1479</v>
      </c>
      <c r="B53" s="108" t="s">
        <v>756</v>
      </c>
      <c r="C53" s="108" t="s">
        <v>767</v>
      </c>
      <c r="D53" s="108" t="s">
        <v>430</v>
      </c>
      <c r="E53" s="79">
        <v>2249495.52</v>
      </c>
      <c r="F53" s="79">
        <v>2249495.52</v>
      </c>
      <c r="G53" s="79">
        <v>2249495.42</v>
      </c>
      <c r="H53" s="2"/>
    </row>
    <row r="54" spans="1:8" ht="25.5" outlineLevel="2" x14ac:dyDescent="0.25">
      <c r="A54" s="109" t="s">
        <v>1432</v>
      </c>
      <c r="B54" s="108" t="s">
        <v>756</v>
      </c>
      <c r="C54" s="108" t="s">
        <v>767</v>
      </c>
      <c r="D54" s="108" t="s">
        <v>764</v>
      </c>
      <c r="E54" s="79">
        <v>1741948.6</v>
      </c>
      <c r="F54" s="79">
        <v>1741948.6</v>
      </c>
      <c r="G54" s="79">
        <v>1741948.6</v>
      </c>
      <c r="H54" s="2"/>
    </row>
    <row r="55" spans="1:8" ht="51" outlineLevel="2" x14ac:dyDescent="0.25">
      <c r="A55" s="109" t="s">
        <v>1430</v>
      </c>
      <c r="B55" s="108" t="s">
        <v>756</v>
      </c>
      <c r="C55" s="108" t="s">
        <v>767</v>
      </c>
      <c r="D55" s="108" t="s">
        <v>754</v>
      </c>
      <c r="E55" s="79">
        <v>507546.92</v>
      </c>
      <c r="F55" s="79">
        <v>507546.92</v>
      </c>
      <c r="G55" s="79">
        <v>507546.82</v>
      </c>
      <c r="H55" s="2"/>
    </row>
    <row r="56" spans="1:8" ht="25.5" outlineLevel="1" x14ac:dyDescent="0.25">
      <c r="A56" s="109" t="s">
        <v>1478</v>
      </c>
      <c r="B56" s="108" t="s">
        <v>756</v>
      </c>
      <c r="C56" s="108" t="s">
        <v>763</v>
      </c>
      <c r="D56" s="108" t="s">
        <v>430</v>
      </c>
      <c r="E56" s="79">
        <v>4930313.59</v>
      </c>
      <c r="F56" s="79">
        <v>4930313.59</v>
      </c>
      <c r="G56" s="79">
        <v>4930313.59</v>
      </c>
      <c r="H56" s="2"/>
    </row>
    <row r="57" spans="1:8" ht="25.5" outlineLevel="2" x14ac:dyDescent="0.25">
      <c r="A57" s="109" t="s">
        <v>1432</v>
      </c>
      <c r="B57" s="108" t="s">
        <v>756</v>
      </c>
      <c r="C57" s="108" t="s">
        <v>763</v>
      </c>
      <c r="D57" s="108" t="s">
        <v>764</v>
      </c>
      <c r="E57" s="79">
        <v>3815887.77</v>
      </c>
      <c r="F57" s="79">
        <v>3815887.77</v>
      </c>
      <c r="G57" s="79">
        <v>3815887.77</v>
      </c>
      <c r="H57" s="2"/>
    </row>
    <row r="58" spans="1:8" ht="51" outlineLevel="2" x14ac:dyDescent="0.25">
      <c r="A58" s="109" t="s">
        <v>1430</v>
      </c>
      <c r="B58" s="108" t="s">
        <v>756</v>
      </c>
      <c r="C58" s="108" t="s">
        <v>763</v>
      </c>
      <c r="D58" s="108" t="s">
        <v>754</v>
      </c>
      <c r="E58" s="79">
        <v>1114425.82</v>
      </c>
      <c r="F58" s="79">
        <v>1114425.82</v>
      </c>
      <c r="G58" s="79">
        <v>1114425.82</v>
      </c>
      <c r="H58" s="2"/>
    </row>
    <row r="59" spans="1:8" ht="25.5" outlineLevel="1" x14ac:dyDescent="0.25">
      <c r="A59" s="109" t="s">
        <v>1477</v>
      </c>
      <c r="B59" s="108" t="s">
        <v>756</v>
      </c>
      <c r="C59" s="108" t="s">
        <v>761</v>
      </c>
      <c r="D59" s="108" t="s">
        <v>430</v>
      </c>
      <c r="E59" s="79">
        <v>93208.46</v>
      </c>
      <c r="F59" s="79">
        <v>93208.46</v>
      </c>
      <c r="G59" s="79">
        <v>93208.46</v>
      </c>
      <c r="H59" s="2"/>
    </row>
    <row r="60" spans="1:8" ht="38.25" outlineLevel="2" x14ac:dyDescent="0.25">
      <c r="A60" s="109" t="s">
        <v>1431</v>
      </c>
      <c r="B60" s="108" t="s">
        <v>756</v>
      </c>
      <c r="C60" s="108" t="s">
        <v>761</v>
      </c>
      <c r="D60" s="108" t="s">
        <v>759</v>
      </c>
      <c r="E60" s="79">
        <v>38331.160000000003</v>
      </c>
      <c r="F60" s="79">
        <v>38331.160000000003</v>
      </c>
      <c r="G60" s="79">
        <v>38331.160000000003</v>
      </c>
      <c r="H60" s="2"/>
    </row>
    <row r="61" spans="1:8" outlineLevel="2" x14ac:dyDescent="0.25">
      <c r="A61" s="109" t="s">
        <v>1185</v>
      </c>
      <c r="B61" s="108" t="s">
        <v>756</v>
      </c>
      <c r="C61" s="108" t="s">
        <v>761</v>
      </c>
      <c r="D61" s="108" t="s">
        <v>446</v>
      </c>
      <c r="E61" s="79">
        <v>51877.3</v>
      </c>
      <c r="F61" s="79">
        <v>51877.3</v>
      </c>
      <c r="G61" s="79">
        <v>51877.3</v>
      </c>
      <c r="H61" s="2"/>
    </row>
    <row r="62" spans="1:8" outlineLevel="2" x14ac:dyDescent="0.25">
      <c r="A62" s="109" t="s">
        <v>1326</v>
      </c>
      <c r="B62" s="108" t="s">
        <v>756</v>
      </c>
      <c r="C62" s="108" t="s">
        <v>761</v>
      </c>
      <c r="D62" s="108" t="s">
        <v>452</v>
      </c>
      <c r="E62" s="79">
        <v>3000</v>
      </c>
      <c r="F62" s="79">
        <v>3000</v>
      </c>
      <c r="G62" s="79">
        <v>3000</v>
      </c>
      <c r="H62" s="2"/>
    </row>
    <row r="63" spans="1:8" ht="63.75" outlineLevel="1" x14ac:dyDescent="0.25">
      <c r="A63" s="109" t="s">
        <v>1182</v>
      </c>
      <c r="B63" s="108" t="s">
        <v>756</v>
      </c>
      <c r="C63" s="108" t="s">
        <v>755</v>
      </c>
      <c r="D63" s="108" t="s">
        <v>430</v>
      </c>
      <c r="E63" s="79">
        <v>184941.14</v>
      </c>
      <c r="F63" s="79">
        <v>184941.14</v>
      </c>
      <c r="G63" s="79">
        <v>184940.83</v>
      </c>
      <c r="H63" s="2"/>
    </row>
    <row r="64" spans="1:8" ht="38.25" outlineLevel="2" x14ac:dyDescent="0.25">
      <c r="A64" s="109" t="s">
        <v>1431</v>
      </c>
      <c r="B64" s="108" t="s">
        <v>756</v>
      </c>
      <c r="C64" s="108" t="s">
        <v>755</v>
      </c>
      <c r="D64" s="108" t="s">
        <v>759</v>
      </c>
      <c r="E64" s="79">
        <v>182010.14</v>
      </c>
      <c r="F64" s="79">
        <v>182010.14</v>
      </c>
      <c r="G64" s="79">
        <v>182010.14</v>
      </c>
      <c r="H64" s="2"/>
    </row>
    <row r="65" spans="1:8" ht="51" outlineLevel="2" x14ac:dyDescent="0.25">
      <c r="A65" s="109" t="s">
        <v>1430</v>
      </c>
      <c r="B65" s="108" t="s">
        <v>756</v>
      </c>
      <c r="C65" s="108" t="s">
        <v>755</v>
      </c>
      <c r="D65" s="108" t="s">
        <v>754</v>
      </c>
      <c r="E65" s="79">
        <v>2931</v>
      </c>
      <c r="F65" s="79">
        <v>2931</v>
      </c>
      <c r="G65" s="79">
        <v>2930.69</v>
      </c>
      <c r="H65" s="2"/>
    </row>
    <row r="66" spans="1:8" ht="25.5" x14ac:dyDescent="0.25">
      <c r="A66" s="109" t="s">
        <v>1476</v>
      </c>
      <c r="B66" s="108" t="s">
        <v>1113</v>
      </c>
      <c r="C66" s="108" t="s">
        <v>432</v>
      </c>
      <c r="D66" s="108" t="s">
        <v>430</v>
      </c>
      <c r="E66" s="79">
        <v>1525000</v>
      </c>
      <c r="F66" s="79">
        <v>1525000</v>
      </c>
      <c r="G66" s="79">
        <v>1525000</v>
      </c>
      <c r="H66" s="2"/>
    </row>
    <row r="67" spans="1:8" ht="51" outlineLevel="1" x14ac:dyDescent="0.25">
      <c r="A67" s="109" t="s">
        <v>1475</v>
      </c>
      <c r="B67" s="108" t="s">
        <v>1113</v>
      </c>
      <c r="C67" s="108" t="s">
        <v>1112</v>
      </c>
      <c r="D67" s="108" t="s">
        <v>430</v>
      </c>
      <c r="E67" s="79">
        <v>1525000</v>
      </c>
      <c r="F67" s="79">
        <v>1525000</v>
      </c>
      <c r="G67" s="79">
        <v>1525000</v>
      </c>
      <c r="H67" s="2"/>
    </row>
    <row r="68" spans="1:8" outlineLevel="2" x14ac:dyDescent="0.25">
      <c r="A68" s="109" t="s">
        <v>1474</v>
      </c>
      <c r="B68" s="108" t="s">
        <v>1113</v>
      </c>
      <c r="C68" s="108" t="s">
        <v>1112</v>
      </c>
      <c r="D68" s="108" t="s">
        <v>1111</v>
      </c>
      <c r="E68" s="79">
        <v>1525000</v>
      </c>
      <c r="F68" s="79">
        <v>1525000</v>
      </c>
      <c r="G68" s="79">
        <v>1525000</v>
      </c>
      <c r="H68" s="2"/>
    </row>
    <row r="69" spans="1:8" x14ac:dyDescent="0.25">
      <c r="A69" s="109" t="s">
        <v>1473</v>
      </c>
      <c r="B69" s="108" t="s">
        <v>1108</v>
      </c>
      <c r="C69" s="108" t="s">
        <v>432</v>
      </c>
      <c r="D69" s="108" t="s">
        <v>430</v>
      </c>
      <c r="E69" s="79">
        <v>1000000</v>
      </c>
      <c r="F69" s="79">
        <v>1000000</v>
      </c>
      <c r="G69" s="79">
        <v>0</v>
      </c>
      <c r="H69" s="2"/>
    </row>
    <row r="70" spans="1:8" ht="25.5" outlineLevel="1" x14ac:dyDescent="0.25">
      <c r="A70" s="109" t="s">
        <v>1472</v>
      </c>
      <c r="B70" s="108" t="s">
        <v>1108</v>
      </c>
      <c r="C70" s="108" t="s">
        <v>1107</v>
      </c>
      <c r="D70" s="108" t="s">
        <v>430</v>
      </c>
      <c r="E70" s="79">
        <v>1000000</v>
      </c>
      <c r="F70" s="79">
        <v>1000000</v>
      </c>
      <c r="G70" s="79">
        <v>0</v>
      </c>
      <c r="H70" s="2"/>
    </row>
    <row r="71" spans="1:8" outlineLevel="2" x14ac:dyDescent="0.25">
      <c r="A71" s="109" t="s">
        <v>1435</v>
      </c>
      <c r="B71" s="108" t="s">
        <v>1108</v>
      </c>
      <c r="C71" s="108" t="s">
        <v>1107</v>
      </c>
      <c r="D71" s="108" t="s">
        <v>780</v>
      </c>
      <c r="E71" s="79">
        <v>1000000</v>
      </c>
      <c r="F71" s="79">
        <v>1000000</v>
      </c>
      <c r="G71" s="79">
        <v>0</v>
      </c>
      <c r="H71" s="2"/>
    </row>
    <row r="72" spans="1:8" x14ac:dyDescent="0.25">
      <c r="A72" s="109" t="s">
        <v>1471</v>
      </c>
      <c r="B72" s="108" t="s">
        <v>480</v>
      </c>
      <c r="C72" s="108" t="s">
        <v>432</v>
      </c>
      <c r="D72" s="108" t="s">
        <v>430</v>
      </c>
      <c r="E72" s="79">
        <v>421572826.07999998</v>
      </c>
      <c r="F72" s="79">
        <v>421572826.07999998</v>
      </c>
      <c r="G72" s="79">
        <v>411196629.12</v>
      </c>
      <c r="H72" s="2"/>
    </row>
    <row r="73" spans="1:8" ht="63.75" outlineLevel="1" x14ac:dyDescent="0.25">
      <c r="A73" s="109" t="s">
        <v>1182</v>
      </c>
      <c r="B73" s="108" t="s">
        <v>480</v>
      </c>
      <c r="C73" s="108" t="s">
        <v>752</v>
      </c>
      <c r="D73" s="108" t="s">
        <v>430</v>
      </c>
      <c r="E73" s="79">
        <v>207900</v>
      </c>
      <c r="F73" s="79">
        <v>207900</v>
      </c>
      <c r="G73" s="79">
        <v>186000.84</v>
      </c>
      <c r="H73" s="2"/>
    </row>
    <row r="74" spans="1:8" ht="25.5" outlineLevel="2" x14ac:dyDescent="0.25">
      <c r="A74" s="109" t="s">
        <v>1270</v>
      </c>
      <c r="B74" s="108" t="s">
        <v>480</v>
      </c>
      <c r="C74" s="108" t="s">
        <v>752</v>
      </c>
      <c r="D74" s="108" t="s">
        <v>624</v>
      </c>
      <c r="E74" s="79">
        <v>205000</v>
      </c>
      <c r="F74" s="79">
        <v>205000</v>
      </c>
      <c r="G74" s="79">
        <v>183113.9</v>
      </c>
      <c r="H74" s="2"/>
    </row>
    <row r="75" spans="1:8" ht="51" outlineLevel="2" x14ac:dyDescent="0.25">
      <c r="A75" s="109" t="s">
        <v>1225</v>
      </c>
      <c r="B75" s="108" t="s">
        <v>480</v>
      </c>
      <c r="C75" s="108" t="s">
        <v>752</v>
      </c>
      <c r="D75" s="108" t="s">
        <v>747</v>
      </c>
      <c r="E75" s="79">
        <v>2900</v>
      </c>
      <c r="F75" s="79">
        <v>2900</v>
      </c>
      <c r="G75" s="79">
        <v>2886.94</v>
      </c>
      <c r="H75" s="2"/>
    </row>
    <row r="76" spans="1:8" ht="63.75" outlineLevel="1" x14ac:dyDescent="0.25">
      <c r="A76" s="109" t="s">
        <v>1470</v>
      </c>
      <c r="B76" s="108" t="s">
        <v>480</v>
      </c>
      <c r="C76" s="108" t="s">
        <v>746</v>
      </c>
      <c r="D76" s="108" t="s">
        <v>430</v>
      </c>
      <c r="E76" s="79">
        <v>15046328.75</v>
      </c>
      <c r="F76" s="79">
        <v>15046328.75</v>
      </c>
      <c r="G76" s="79">
        <v>15018454.41</v>
      </c>
      <c r="H76" s="2"/>
    </row>
    <row r="77" spans="1:8" outlineLevel="2" x14ac:dyDescent="0.25">
      <c r="A77" s="109" t="s">
        <v>1226</v>
      </c>
      <c r="B77" s="108" t="s">
        <v>480</v>
      </c>
      <c r="C77" s="108" t="s">
        <v>746</v>
      </c>
      <c r="D77" s="108" t="s">
        <v>749</v>
      </c>
      <c r="E77" s="79">
        <v>11538768.18</v>
      </c>
      <c r="F77" s="79">
        <v>11538768.18</v>
      </c>
      <c r="G77" s="79">
        <v>11538767.18</v>
      </c>
      <c r="H77" s="2"/>
    </row>
    <row r="78" spans="1:8" ht="25.5" outlineLevel="2" x14ac:dyDescent="0.25">
      <c r="A78" s="109" t="s">
        <v>1270</v>
      </c>
      <c r="B78" s="108" t="s">
        <v>480</v>
      </c>
      <c r="C78" s="108" t="s">
        <v>746</v>
      </c>
      <c r="D78" s="108" t="s">
        <v>624</v>
      </c>
      <c r="E78" s="79">
        <v>840</v>
      </c>
      <c r="F78" s="79">
        <v>840</v>
      </c>
      <c r="G78" s="79">
        <v>0</v>
      </c>
      <c r="H78" s="2"/>
    </row>
    <row r="79" spans="1:8" ht="51" outlineLevel="2" x14ac:dyDescent="0.25">
      <c r="A79" s="109" t="s">
        <v>1225</v>
      </c>
      <c r="B79" s="108" t="s">
        <v>480</v>
      </c>
      <c r="C79" s="108" t="s">
        <v>746</v>
      </c>
      <c r="D79" s="108" t="s">
        <v>747</v>
      </c>
      <c r="E79" s="79">
        <v>3463687.23</v>
      </c>
      <c r="F79" s="79">
        <v>3463687.23</v>
      </c>
      <c r="G79" s="79">
        <v>3463687.23</v>
      </c>
      <c r="H79" s="2"/>
    </row>
    <row r="80" spans="1:8" outlineLevel="2" x14ac:dyDescent="0.25">
      <c r="A80" s="109" t="s">
        <v>1185</v>
      </c>
      <c r="B80" s="108" t="s">
        <v>480</v>
      </c>
      <c r="C80" s="108" t="s">
        <v>746</v>
      </c>
      <c r="D80" s="108" t="s">
        <v>446</v>
      </c>
      <c r="E80" s="79">
        <v>26301.23</v>
      </c>
      <c r="F80" s="79">
        <v>26301.23</v>
      </c>
      <c r="G80" s="79">
        <v>16000</v>
      </c>
      <c r="H80" s="2"/>
    </row>
    <row r="81" spans="1:8" outlineLevel="2" x14ac:dyDescent="0.25">
      <c r="A81" s="109" t="s">
        <v>1330</v>
      </c>
      <c r="B81" s="108" t="s">
        <v>480</v>
      </c>
      <c r="C81" s="108" t="s">
        <v>746</v>
      </c>
      <c r="D81" s="108" t="s">
        <v>474</v>
      </c>
      <c r="E81" s="79">
        <v>16732.11</v>
      </c>
      <c r="F81" s="79">
        <v>16732.11</v>
      </c>
      <c r="G81" s="79">
        <v>0</v>
      </c>
      <c r="H81" s="2"/>
    </row>
    <row r="82" spans="1:8" ht="76.5" outlineLevel="1" x14ac:dyDescent="0.25">
      <c r="A82" s="109" t="s">
        <v>1469</v>
      </c>
      <c r="B82" s="108" t="s">
        <v>480</v>
      </c>
      <c r="C82" s="108" t="s">
        <v>1105</v>
      </c>
      <c r="D82" s="108" t="s">
        <v>430</v>
      </c>
      <c r="E82" s="79">
        <v>40000</v>
      </c>
      <c r="F82" s="79">
        <v>40000</v>
      </c>
      <c r="G82" s="79">
        <v>39617.629999999997</v>
      </c>
      <c r="H82" s="2"/>
    </row>
    <row r="83" spans="1:8" ht="25.5" outlineLevel="2" x14ac:dyDescent="0.25">
      <c r="A83" s="109" t="s">
        <v>1432</v>
      </c>
      <c r="B83" s="108" t="s">
        <v>480</v>
      </c>
      <c r="C83" s="108" t="s">
        <v>1105</v>
      </c>
      <c r="D83" s="108" t="s">
        <v>764</v>
      </c>
      <c r="E83" s="79">
        <v>30722</v>
      </c>
      <c r="F83" s="79">
        <v>30722</v>
      </c>
      <c r="G83" s="79">
        <v>30721.599999999999</v>
      </c>
      <c r="H83" s="2"/>
    </row>
    <row r="84" spans="1:8" ht="51" outlineLevel="2" x14ac:dyDescent="0.25">
      <c r="A84" s="109" t="s">
        <v>1430</v>
      </c>
      <c r="B84" s="108" t="s">
        <v>480</v>
      </c>
      <c r="C84" s="108" t="s">
        <v>1105</v>
      </c>
      <c r="D84" s="108" t="s">
        <v>754</v>
      </c>
      <c r="E84" s="79">
        <v>9278</v>
      </c>
      <c r="F84" s="79">
        <v>9278</v>
      </c>
      <c r="G84" s="79">
        <v>8896.0300000000007</v>
      </c>
      <c r="H84" s="2"/>
    </row>
    <row r="85" spans="1:8" ht="76.5" outlineLevel="1" x14ac:dyDescent="0.25">
      <c r="A85" s="109" t="s">
        <v>1212</v>
      </c>
      <c r="B85" s="108" t="s">
        <v>480</v>
      </c>
      <c r="C85" s="108" t="s">
        <v>1104</v>
      </c>
      <c r="D85" s="108" t="s">
        <v>430</v>
      </c>
      <c r="E85" s="79">
        <v>15868.18</v>
      </c>
      <c r="F85" s="79">
        <v>15868.18</v>
      </c>
      <c r="G85" s="79">
        <v>13396.34</v>
      </c>
      <c r="H85" s="2"/>
    </row>
    <row r="86" spans="1:8" ht="25.5" outlineLevel="2" x14ac:dyDescent="0.25">
      <c r="A86" s="109" t="s">
        <v>1432</v>
      </c>
      <c r="B86" s="108" t="s">
        <v>480</v>
      </c>
      <c r="C86" s="108" t="s">
        <v>1104</v>
      </c>
      <c r="D86" s="108" t="s">
        <v>764</v>
      </c>
      <c r="E86" s="79">
        <v>12187.54</v>
      </c>
      <c r="F86" s="79">
        <v>12187.54</v>
      </c>
      <c r="G86" s="79">
        <v>10289.040000000001</v>
      </c>
      <c r="H86" s="2"/>
    </row>
    <row r="87" spans="1:8" ht="51" outlineLevel="2" x14ac:dyDescent="0.25">
      <c r="A87" s="109" t="s">
        <v>1430</v>
      </c>
      <c r="B87" s="108" t="s">
        <v>480</v>
      </c>
      <c r="C87" s="108" t="s">
        <v>1104</v>
      </c>
      <c r="D87" s="108" t="s">
        <v>754</v>
      </c>
      <c r="E87" s="79">
        <v>3680.64</v>
      </c>
      <c r="F87" s="79">
        <v>3680.64</v>
      </c>
      <c r="G87" s="79">
        <v>3107.3</v>
      </c>
      <c r="H87" s="2"/>
    </row>
    <row r="88" spans="1:8" ht="89.25" outlineLevel="1" x14ac:dyDescent="0.25">
      <c r="A88" s="109" t="s">
        <v>1468</v>
      </c>
      <c r="B88" s="108" t="s">
        <v>480</v>
      </c>
      <c r="C88" s="108" t="s">
        <v>1102</v>
      </c>
      <c r="D88" s="108" t="s">
        <v>430</v>
      </c>
      <c r="E88" s="79">
        <v>3222000</v>
      </c>
      <c r="F88" s="79">
        <v>3222000</v>
      </c>
      <c r="G88" s="79">
        <v>2890620.25</v>
      </c>
      <c r="H88" s="2"/>
    </row>
    <row r="89" spans="1:8" ht="25.5" outlineLevel="2" x14ac:dyDescent="0.25">
      <c r="A89" s="109" t="s">
        <v>1432</v>
      </c>
      <c r="B89" s="108" t="s">
        <v>480</v>
      </c>
      <c r="C89" s="108" t="s">
        <v>1102</v>
      </c>
      <c r="D89" s="108" t="s">
        <v>764</v>
      </c>
      <c r="E89" s="79">
        <v>2090319.18</v>
      </c>
      <c r="F89" s="79">
        <v>2090319.18</v>
      </c>
      <c r="G89" s="79">
        <v>2090319.18</v>
      </c>
      <c r="H89" s="2"/>
    </row>
    <row r="90" spans="1:8" ht="38.25" outlineLevel="2" x14ac:dyDescent="0.25">
      <c r="A90" s="109" t="s">
        <v>1431</v>
      </c>
      <c r="B90" s="108" t="s">
        <v>480</v>
      </c>
      <c r="C90" s="108" t="s">
        <v>1102</v>
      </c>
      <c r="D90" s="108" t="s">
        <v>759</v>
      </c>
      <c r="E90" s="79">
        <v>51038.9</v>
      </c>
      <c r="F90" s="79">
        <v>51038.9</v>
      </c>
      <c r="G90" s="79">
        <v>51038.9</v>
      </c>
      <c r="H90" s="2"/>
    </row>
    <row r="91" spans="1:8" ht="51" outlineLevel="2" x14ac:dyDescent="0.25">
      <c r="A91" s="109" t="s">
        <v>1430</v>
      </c>
      <c r="B91" s="108" t="s">
        <v>480</v>
      </c>
      <c r="C91" s="108" t="s">
        <v>1102</v>
      </c>
      <c r="D91" s="108" t="s">
        <v>754</v>
      </c>
      <c r="E91" s="79">
        <v>628372.6</v>
      </c>
      <c r="F91" s="79">
        <v>628372.6</v>
      </c>
      <c r="G91" s="79">
        <v>590392.07999999996</v>
      </c>
      <c r="H91" s="2"/>
    </row>
    <row r="92" spans="1:8" outlineLevel="2" x14ac:dyDescent="0.25">
      <c r="A92" s="109" t="s">
        <v>1185</v>
      </c>
      <c r="B92" s="108" t="s">
        <v>480</v>
      </c>
      <c r="C92" s="108" t="s">
        <v>1102</v>
      </c>
      <c r="D92" s="108" t="s">
        <v>446</v>
      </c>
      <c r="E92" s="79">
        <v>388963.81</v>
      </c>
      <c r="F92" s="79">
        <v>388963.81</v>
      </c>
      <c r="G92" s="79">
        <v>96764.77</v>
      </c>
      <c r="H92" s="2"/>
    </row>
    <row r="93" spans="1:8" outlineLevel="2" x14ac:dyDescent="0.25">
      <c r="A93" s="109" t="s">
        <v>1330</v>
      </c>
      <c r="B93" s="108" t="s">
        <v>480</v>
      </c>
      <c r="C93" s="108" t="s">
        <v>1102</v>
      </c>
      <c r="D93" s="108" t="s">
        <v>474</v>
      </c>
      <c r="E93" s="79">
        <v>63305.51</v>
      </c>
      <c r="F93" s="79">
        <v>63305.51</v>
      </c>
      <c r="G93" s="79">
        <v>62105.32</v>
      </c>
      <c r="H93" s="2"/>
    </row>
    <row r="94" spans="1:8" ht="89.25" outlineLevel="1" x14ac:dyDescent="0.25">
      <c r="A94" s="109" t="s">
        <v>1467</v>
      </c>
      <c r="B94" s="108" t="s">
        <v>480</v>
      </c>
      <c r="C94" s="108" t="s">
        <v>1100</v>
      </c>
      <c r="D94" s="108" t="s">
        <v>430</v>
      </c>
      <c r="E94" s="79">
        <v>1425800</v>
      </c>
      <c r="F94" s="79">
        <v>1425800</v>
      </c>
      <c r="G94" s="79">
        <v>1199585.19</v>
      </c>
      <c r="H94" s="2"/>
    </row>
    <row r="95" spans="1:8" ht="25.5" outlineLevel="2" x14ac:dyDescent="0.25">
      <c r="A95" s="109" t="s">
        <v>1432</v>
      </c>
      <c r="B95" s="108" t="s">
        <v>480</v>
      </c>
      <c r="C95" s="108" t="s">
        <v>1100</v>
      </c>
      <c r="D95" s="108" t="s">
        <v>764</v>
      </c>
      <c r="E95" s="79">
        <v>766050.12</v>
      </c>
      <c r="F95" s="79">
        <v>766050.12</v>
      </c>
      <c r="G95" s="79">
        <v>766050.12</v>
      </c>
      <c r="H95" s="2"/>
    </row>
    <row r="96" spans="1:8" ht="38.25" outlineLevel="2" x14ac:dyDescent="0.25">
      <c r="A96" s="109" t="s">
        <v>1431</v>
      </c>
      <c r="B96" s="108" t="s">
        <v>480</v>
      </c>
      <c r="C96" s="108" t="s">
        <v>1100</v>
      </c>
      <c r="D96" s="108" t="s">
        <v>759</v>
      </c>
      <c r="E96" s="79">
        <v>14727.66</v>
      </c>
      <c r="F96" s="79">
        <v>14727.66</v>
      </c>
      <c r="G96" s="79">
        <v>14727.66</v>
      </c>
      <c r="H96" s="2"/>
    </row>
    <row r="97" spans="1:8" ht="51" outlineLevel="2" x14ac:dyDescent="0.25">
      <c r="A97" s="109" t="s">
        <v>1430</v>
      </c>
      <c r="B97" s="108" t="s">
        <v>480</v>
      </c>
      <c r="C97" s="108" t="s">
        <v>1100</v>
      </c>
      <c r="D97" s="108" t="s">
        <v>754</v>
      </c>
      <c r="E97" s="79">
        <v>229900.58</v>
      </c>
      <c r="F97" s="79">
        <v>229900.58</v>
      </c>
      <c r="G97" s="79">
        <v>223476.29</v>
      </c>
      <c r="H97" s="2"/>
    </row>
    <row r="98" spans="1:8" outlineLevel="2" x14ac:dyDescent="0.25">
      <c r="A98" s="109" t="s">
        <v>1185</v>
      </c>
      <c r="B98" s="108" t="s">
        <v>480</v>
      </c>
      <c r="C98" s="108" t="s">
        <v>1100</v>
      </c>
      <c r="D98" s="108" t="s">
        <v>446</v>
      </c>
      <c r="E98" s="79">
        <v>393918.12</v>
      </c>
      <c r="F98" s="79">
        <v>393918.12</v>
      </c>
      <c r="G98" s="79">
        <v>174629.28</v>
      </c>
      <c r="H98" s="2"/>
    </row>
    <row r="99" spans="1:8" outlineLevel="2" x14ac:dyDescent="0.25">
      <c r="A99" s="109" t="s">
        <v>1330</v>
      </c>
      <c r="B99" s="108" t="s">
        <v>480</v>
      </c>
      <c r="C99" s="108" t="s">
        <v>1100</v>
      </c>
      <c r="D99" s="108" t="s">
        <v>474</v>
      </c>
      <c r="E99" s="79">
        <v>21203.52</v>
      </c>
      <c r="F99" s="79">
        <v>21203.52</v>
      </c>
      <c r="G99" s="79">
        <v>20701.84</v>
      </c>
      <c r="H99" s="2"/>
    </row>
    <row r="100" spans="1:8" ht="102" outlineLevel="1" x14ac:dyDescent="0.25">
      <c r="A100" s="109" t="s">
        <v>1466</v>
      </c>
      <c r="B100" s="108" t="s">
        <v>480</v>
      </c>
      <c r="C100" s="108" t="s">
        <v>1098</v>
      </c>
      <c r="D100" s="108" t="s">
        <v>430</v>
      </c>
      <c r="E100" s="79">
        <v>6000</v>
      </c>
      <c r="F100" s="79">
        <v>6000</v>
      </c>
      <c r="G100" s="79">
        <v>0</v>
      </c>
      <c r="H100" s="2"/>
    </row>
    <row r="101" spans="1:8" outlineLevel="2" x14ac:dyDescent="0.25">
      <c r="A101" s="109" t="s">
        <v>1185</v>
      </c>
      <c r="B101" s="108" t="s">
        <v>480</v>
      </c>
      <c r="C101" s="108" t="s">
        <v>1098</v>
      </c>
      <c r="D101" s="108" t="s">
        <v>446</v>
      </c>
      <c r="E101" s="79">
        <v>6000</v>
      </c>
      <c r="F101" s="79">
        <v>6000</v>
      </c>
      <c r="G101" s="79">
        <v>0</v>
      </c>
      <c r="H101" s="2"/>
    </row>
    <row r="102" spans="1:8" ht="25.5" outlineLevel="1" x14ac:dyDescent="0.25">
      <c r="A102" s="109" t="s">
        <v>1465</v>
      </c>
      <c r="B102" s="108" t="s">
        <v>480</v>
      </c>
      <c r="C102" s="108" t="s">
        <v>1096</v>
      </c>
      <c r="D102" s="108" t="s">
        <v>430</v>
      </c>
      <c r="E102" s="79">
        <v>1010707</v>
      </c>
      <c r="F102" s="79">
        <v>1010707</v>
      </c>
      <c r="G102" s="79">
        <v>978206.44</v>
      </c>
      <c r="H102" s="2"/>
    </row>
    <row r="103" spans="1:8" ht="25.5" outlineLevel="2" x14ac:dyDescent="0.25">
      <c r="A103" s="109" t="s">
        <v>1432</v>
      </c>
      <c r="B103" s="108" t="s">
        <v>480</v>
      </c>
      <c r="C103" s="108" t="s">
        <v>1096</v>
      </c>
      <c r="D103" s="108" t="s">
        <v>764</v>
      </c>
      <c r="E103" s="79">
        <v>718306.88</v>
      </c>
      <c r="F103" s="79">
        <v>718306.88</v>
      </c>
      <c r="G103" s="79">
        <v>715879.97</v>
      </c>
      <c r="H103" s="2"/>
    </row>
    <row r="104" spans="1:8" ht="51" outlineLevel="2" x14ac:dyDescent="0.25">
      <c r="A104" s="109" t="s">
        <v>1430</v>
      </c>
      <c r="B104" s="108" t="s">
        <v>480</v>
      </c>
      <c r="C104" s="108" t="s">
        <v>1096</v>
      </c>
      <c r="D104" s="108" t="s">
        <v>754</v>
      </c>
      <c r="E104" s="79">
        <v>216928.68</v>
      </c>
      <c r="F104" s="79">
        <v>216928.68</v>
      </c>
      <c r="G104" s="79">
        <v>210378.37</v>
      </c>
      <c r="H104" s="2"/>
    </row>
    <row r="105" spans="1:8" outlineLevel="2" x14ac:dyDescent="0.25">
      <c r="A105" s="109" t="s">
        <v>1185</v>
      </c>
      <c r="B105" s="108" t="s">
        <v>480</v>
      </c>
      <c r="C105" s="108" t="s">
        <v>1096</v>
      </c>
      <c r="D105" s="108" t="s">
        <v>446</v>
      </c>
      <c r="E105" s="79">
        <v>62338.76</v>
      </c>
      <c r="F105" s="79">
        <v>62338.76</v>
      </c>
      <c r="G105" s="79">
        <v>39035.269999999997</v>
      </c>
      <c r="H105" s="2"/>
    </row>
    <row r="106" spans="1:8" outlineLevel="2" x14ac:dyDescent="0.25">
      <c r="A106" s="109" t="s">
        <v>1330</v>
      </c>
      <c r="B106" s="108" t="s">
        <v>480</v>
      </c>
      <c r="C106" s="108" t="s">
        <v>1096</v>
      </c>
      <c r="D106" s="108" t="s">
        <v>474</v>
      </c>
      <c r="E106" s="79">
        <v>13132.68</v>
      </c>
      <c r="F106" s="79">
        <v>13132.68</v>
      </c>
      <c r="G106" s="79">
        <v>12912.83</v>
      </c>
      <c r="H106" s="2"/>
    </row>
    <row r="107" spans="1:8" ht="51" outlineLevel="1" x14ac:dyDescent="0.25">
      <c r="A107" s="109" t="s">
        <v>1464</v>
      </c>
      <c r="B107" s="108" t="s">
        <v>480</v>
      </c>
      <c r="C107" s="108" t="s">
        <v>1094</v>
      </c>
      <c r="D107" s="108" t="s">
        <v>430</v>
      </c>
      <c r="E107" s="79">
        <v>1074000</v>
      </c>
      <c r="F107" s="79">
        <v>1074000</v>
      </c>
      <c r="G107" s="79">
        <v>1039573.39</v>
      </c>
      <c r="H107" s="2"/>
    </row>
    <row r="108" spans="1:8" ht="25.5" outlineLevel="2" x14ac:dyDescent="0.25">
      <c r="A108" s="109" t="s">
        <v>1432</v>
      </c>
      <c r="B108" s="108" t="s">
        <v>480</v>
      </c>
      <c r="C108" s="108" t="s">
        <v>1094</v>
      </c>
      <c r="D108" s="108" t="s">
        <v>764</v>
      </c>
      <c r="E108" s="79">
        <v>685774.76</v>
      </c>
      <c r="F108" s="79">
        <v>685774.76</v>
      </c>
      <c r="G108" s="79">
        <v>685774.76</v>
      </c>
      <c r="H108" s="2"/>
    </row>
    <row r="109" spans="1:8" ht="51" outlineLevel="2" x14ac:dyDescent="0.25">
      <c r="A109" s="109" t="s">
        <v>1430</v>
      </c>
      <c r="B109" s="108" t="s">
        <v>480</v>
      </c>
      <c r="C109" s="108" t="s">
        <v>1094</v>
      </c>
      <c r="D109" s="108" t="s">
        <v>754</v>
      </c>
      <c r="E109" s="79">
        <v>207103.98</v>
      </c>
      <c r="F109" s="79">
        <v>207103.98</v>
      </c>
      <c r="G109" s="79">
        <v>187674.31</v>
      </c>
      <c r="H109" s="2"/>
    </row>
    <row r="110" spans="1:8" outlineLevel="2" x14ac:dyDescent="0.25">
      <c r="A110" s="109" t="s">
        <v>1185</v>
      </c>
      <c r="B110" s="108" t="s">
        <v>480</v>
      </c>
      <c r="C110" s="108" t="s">
        <v>1094</v>
      </c>
      <c r="D110" s="108" t="s">
        <v>446</v>
      </c>
      <c r="E110" s="79">
        <v>168091.19</v>
      </c>
      <c r="F110" s="79">
        <v>168091.19</v>
      </c>
      <c r="G110" s="79">
        <v>153211.56</v>
      </c>
      <c r="H110" s="2"/>
    </row>
    <row r="111" spans="1:8" outlineLevel="2" x14ac:dyDescent="0.25">
      <c r="A111" s="109" t="s">
        <v>1330</v>
      </c>
      <c r="B111" s="108" t="s">
        <v>480</v>
      </c>
      <c r="C111" s="108" t="s">
        <v>1094</v>
      </c>
      <c r="D111" s="108" t="s">
        <v>474</v>
      </c>
      <c r="E111" s="79">
        <v>13030.07</v>
      </c>
      <c r="F111" s="79">
        <v>13030.07</v>
      </c>
      <c r="G111" s="79">
        <v>12912.76</v>
      </c>
      <c r="H111" s="2"/>
    </row>
    <row r="112" spans="1:8" ht="38.25" outlineLevel="1" x14ac:dyDescent="0.25">
      <c r="A112" s="109" t="s">
        <v>1463</v>
      </c>
      <c r="B112" s="108" t="s">
        <v>480</v>
      </c>
      <c r="C112" s="108" t="s">
        <v>1092</v>
      </c>
      <c r="D112" s="108" t="s">
        <v>430</v>
      </c>
      <c r="E112" s="79">
        <v>1924183.54</v>
      </c>
      <c r="F112" s="79">
        <v>1924183.54</v>
      </c>
      <c r="G112" s="79">
        <v>1872895.04</v>
      </c>
      <c r="H112" s="2"/>
    </row>
    <row r="113" spans="1:8" outlineLevel="2" x14ac:dyDescent="0.25">
      <c r="A113" s="109" t="s">
        <v>1185</v>
      </c>
      <c r="B113" s="108" t="s">
        <v>480</v>
      </c>
      <c r="C113" s="108" t="s">
        <v>1092</v>
      </c>
      <c r="D113" s="108" t="s">
        <v>446</v>
      </c>
      <c r="E113" s="79">
        <v>312330</v>
      </c>
      <c r="F113" s="79">
        <v>312330</v>
      </c>
      <c r="G113" s="79">
        <v>311150</v>
      </c>
      <c r="H113" s="2"/>
    </row>
    <row r="114" spans="1:8" ht="38.25" outlineLevel="2" x14ac:dyDescent="0.25">
      <c r="A114" s="109" t="s">
        <v>1329</v>
      </c>
      <c r="B114" s="108" t="s">
        <v>480</v>
      </c>
      <c r="C114" s="108" t="s">
        <v>1092</v>
      </c>
      <c r="D114" s="108" t="s">
        <v>471</v>
      </c>
      <c r="E114" s="79">
        <v>1440701</v>
      </c>
      <c r="F114" s="79">
        <v>1440701</v>
      </c>
      <c r="G114" s="79">
        <v>1440701</v>
      </c>
      <c r="H114" s="2"/>
    </row>
    <row r="115" spans="1:8" outlineLevel="2" x14ac:dyDescent="0.25">
      <c r="A115" s="109" t="s">
        <v>1327</v>
      </c>
      <c r="B115" s="108" t="s">
        <v>480</v>
      </c>
      <c r="C115" s="108" t="s">
        <v>1092</v>
      </c>
      <c r="D115" s="108" t="s">
        <v>483</v>
      </c>
      <c r="E115" s="79">
        <v>338.74</v>
      </c>
      <c r="F115" s="79">
        <v>338.74</v>
      </c>
      <c r="G115" s="79">
        <v>338.74</v>
      </c>
      <c r="H115" s="2"/>
    </row>
    <row r="116" spans="1:8" outlineLevel="2" x14ac:dyDescent="0.25">
      <c r="A116" s="109" t="s">
        <v>1326</v>
      </c>
      <c r="B116" s="108" t="s">
        <v>480</v>
      </c>
      <c r="C116" s="108" t="s">
        <v>1092</v>
      </c>
      <c r="D116" s="108" t="s">
        <v>452</v>
      </c>
      <c r="E116" s="79">
        <v>170813.8</v>
      </c>
      <c r="F116" s="79">
        <v>170813.8</v>
      </c>
      <c r="G116" s="79">
        <v>120705.3</v>
      </c>
      <c r="H116" s="2"/>
    </row>
    <row r="117" spans="1:8" ht="25.5" outlineLevel="1" x14ac:dyDescent="0.25">
      <c r="A117" s="109" t="s">
        <v>1462</v>
      </c>
      <c r="B117" s="108" t="s">
        <v>480</v>
      </c>
      <c r="C117" s="108" t="s">
        <v>1090</v>
      </c>
      <c r="D117" s="108" t="s">
        <v>430</v>
      </c>
      <c r="E117" s="79">
        <v>464800</v>
      </c>
      <c r="F117" s="79">
        <v>464800</v>
      </c>
      <c r="G117" s="79">
        <v>356026.26</v>
      </c>
      <c r="H117" s="2"/>
    </row>
    <row r="118" spans="1:8" outlineLevel="2" x14ac:dyDescent="0.25">
      <c r="A118" s="109" t="s">
        <v>1185</v>
      </c>
      <c r="B118" s="108" t="s">
        <v>480</v>
      </c>
      <c r="C118" s="108" t="s">
        <v>1090</v>
      </c>
      <c r="D118" s="108" t="s">
        <v>446</v>
      </c>
      <c r="E118" s="79">
        <v>464800</v>
      </c>
      <c r="F118" s="79">
        <v>464800</v>
      </c>
      <c r="G118" s="79">
        <v>356026.26</v>
      </c>
      <c r="H118" s="2"/>
    </row>
    <row r="119" spans="1:8" ht="63.75" outlineLevel="1" x14ac:dyDescent="0.25">
      <c r="A119" s="109" t="s">
        <v>1182</v>
      </c>
      <c r="B119" s="108" t="s">
        <v>480</v>
      </c>
      <c r="C119" s="108" t="s">
        <v>1089</v>
      </c>
      <c r="D119" s="108" t="s">
        <v>430</v>
      </c>
      <c r="E119" s="79">
        <v>1765999.3</v>
      </c>
      <c r="F119" s="79">
        <v>1765999.3</v>
      </c>
      <c r="G119" s="79">
        <v>1763187.43</v>
      </c>
      <c r="H119" s="2"/>
    </row>
    <row r="120" spans="1:8" ht="25.5" outlineLevel="2" x14ac:dyDescent="0.25">
      <c r="A120" s="109" t="s">
        <v>1270</v>
      </c>
      <c r="B120" s="108" t="s">
        <v>480</v>
      </c>
      <c r="C120" s="108" t="s">
        <v>1089</v>
      </c>
      <c r="D120" s="108" t="s">
        <v>624</v>
      </c>
      <c r="E120" s="79">
        <v>1733399.3</v>
      </c>
      <c r="F120" s="79">
        <v>1733399.3</v>
      </c>
      <c r="G120" s="79">
        <v>1733399.3</v>
      </c>
      <c r="H120" s="2"/>
    </row>
    <row r="121" spans="1:8" ht="51" outlineLevel="2" x14ac:dyDescent="0.25">
      <c r="A121" s="109" t="s">
        <v>1225</v>
      </c>
      <c r="B121" s="108" t="s">
        <v>480</v>
      </c>
      <c r="C121" s="108" t="s">
        <v>1089</v>
      </c>
      <c r="D121" s="108" t="s">
        <v>747</v>
      </c>
      <c r="E121" s="79">
        <v>32600</v>
      </c>
      <c r="F121" s="79">
        <v>32600</v>
      </c>
      <c r="G121" s="79">
        <v>29788.13</v>
      </c>
      <c r="H121" s="2"/>
    </row>
    <row r="122" spans="1:8" ht="25.5" outlineLevel="1" x14ac:dyDescent="0.25">
      <c r="A122" s="109" t="s">
        <v>1461</v>
      </c>
      <c r="B122" s="108" t="s">
        <v>480</v>
      </c>
      <c r="C122" s="108" t="s">
        <v>1087</v>
      </c>
      <c r="D122" s="108" t="s">
        <v>430</v>
      </c>
      <c r="E122" s="79">
        <v>82504670.519999996</v>
      </c>
      <c r="F122" s="79">
        <v>82504670.519999996</v>
      </c>
      <c r="G122" s="79">
        <v>82360696.090000004</v>
      </c>
      <c r="H122" s="2"/>
    </row>
    <row r="123" spans="1:8" outlineLevel="2" x14ac:dyDescent="0.25">
      <c r="A123" s="109" t="s">
        <v>1226</v>
      </c>
      <c r="B123" s="108" t="s">
        <v>480</v>
      </c>
      <c r="C123" s="108" t="s">
        <v>1087</v>
      </c>
      <c r="D123" s="108" t="s">
        <v>749</v>
      </c>
      <c r="E123" s="79">
        <v>59318982.350000001</v>
      </c>
      <c r="F123" s="79">
        <v>59318982.350000001</v>
      </c>
      <c r="G123" s="79">
        <v>59318982.350000001</v>
      </c>
      <c r="H123" s="2"/>
    </row>
    <row r="124" spans="1:8" ht="25.5" outlineLevel="2" x14ac:dyDescent="0.25">
      <c r="A124" s="109" t="s">
        <v>1270</v>
      </c>
      <c r="B124" s="108" t="s">
        <v>480</v>
      </c>
      <c r="C124" s="108" t="s">
        <v>1087</v>
      </c>
      <c r="D124" s="108" t="s">
        <v>624</v>
      </c>
      <c r="E124" s="79">
        <v>20572.580000000002</v>
      </c>
      <c r="F124" s="79">
        <v>20572.580000000002</v>
      </c>
      <c r="G124" s="79">
        <v>19488.34</v>
      </c>
      <c r="H124" s="2"/>
    </row>
    <row r="125" spans="1:8" ht="51" outlineLevel="2" x14ac:dyDescent="0.25">
      <c r="A125" s="109" t="s">
        <v>1225</v>
      </c>
      <c r="B125" s="108" t="s">
        <v>480</v>
      </c>
      <c r="C125" s="108" t="s">
        <v>1087</v>
      </c>
      <c r="D125" s="108" t="s">
        <v>747</v>
      </c>
      <c r="E125" s="79">
        <v>17556223.370000001</v>
      </c>
      <c r="F125" s="79">
        <v>17556223.370000001</v>
      </c>
      <c r="G125" s="79">
        <v>17556223.370000001</v>
      </c>
      <c r="H125" s="2"/>
    </row>
    <row r="126" spans="1:8" outlineLevel="2" x14ac:dyDescent="0.25">
      <c r="A126" s="109" t="s">
        <v>1185</v>
      </c>
      <c r="B126" s="108" t="s">
        <v>480</v>
      </c>
      <c r="C126" s="108" t="s">
        <v>1087</v>
      </c>
      <c r="D126" s="108" t="s">
        <v>446</v>
      </c>
      <c r="E126" s="79">
        <v>5300375.05</v>
      </c>
      <c r="F126" s="79">
        <v>5300375.05</v>
      </c>
      <c r="G126" s="79">
        <v>5157484.8600000003</v>
      </c>
      <c r="H126" s="2"/>
    </row>
    <row r="127" spans="1:8" outlineLevel="2" x14ac:dyDescent="0.25">
      <c r="A127" s="109" t="s">
        <v>1330</v>
      </c>
      <c r="B127" s="108" t="s">
        <v>480</v>
      </c>
      <c r="C127" s="108" t="s">
        <v>1087</v>
      </c>
      <c r="D127" s="108" t="s">
        <v>474</v>
      </c>
      <c r="E127" s="79">
        <v>277736.17</v>
      </c>
      <c r="F127" s="79">
        <v>277736.17</v>
      </c>
      <c r="G127" s="79">
        <v>277736.17</v>
      </c>
      <c r="H127" s="2"/>
    </row>
    <row r="128" spans="1:8" ht="25.5" outlineLevel="2" x14ac:dyDescent="0.25">
      <c r="A128" s="109" t="s">
        <v>1328</v>
      </c>
      <c r="B128" s="108" t="s">
        <v>480</v>
      </c>
      <c r="C128" s="108" t="s">
        <v>1087</v>
      </c>
      <c r="D128" s="108" t="s">
        <v>890</v>
      </c>
      <c r="E128" s="79">
        <v>30781</v>
      </c>
      <c r="F128" s="79">
        <v>30781</v>
      </c>
      <c r="G128" s="79">
        <v>30781</v>
      </c>
      <c r="H128" s="2"/>
    </row>
    <row r="129" spans="1:8" ht="63.75" outlineLevel="1" x14ac:dyDescent="0.25">
      <c r="A129" s="109" t="s">
        <v>1182</v>
      </c>
      <c r="B129" s="108" t="s">
        <v>480</v>
      </c>
      <c r="C129" s="108" t="s">
        <v>1086</v>
      </c>
      <c r="D129" s="108" t="s">
        <v>430</v>
      </c>
      <c r="E129" s="79">
        <v>155846.49</v>
      </c>
      <c r="F129" s="79">
        <v>155846.49</v>
      </c>
      <c r="G129" s="79">
        <v>155846.49</v>
      </c>
      <c r="H129" s="2"/>
    </row>
    <row r="130" spans="1:8" ht="25.5" outlineLevel="2" x14ac:dyDescent="0.25">
      <c r="A130" s="109" t="s">
        <v>1270</v>
      </c>
      <c r="B130" s="108" t="s">
        <v>480</v>
      </c>
      <c r="C130" s="108" t="s">
        <v>1086</v>
      </c>
      <c r="D130" s="108" t="s">
        <v>624</v>
      </c>
      <c r="E130" s="79">
        <v>155846.49</v>
      </c>
      <c r="F130" s="79">
        <v>155846.49</v>
      </c>
      <c r="G130" s="79">
        <v>155846.49</v>
      </c>
      <c r="H130" s="2"/>
    </row>
    <row r="131" spans="1:8" ht="25.5" outlineLevel="1" x14ac:dyDescent="0.25">
      <c r="A131" s="109" t="s">
        <v>1460</v>
      </c>
      <c r="B131" s="108" t="s">
        <v>480</v>
      </c>
      <c r="C131" s="108" t="s">
        <v>1084</v>
      </c>
      <c r="D131" s="108" t="s">
        <v>430</v>
      </c>
      <c r="E131" s="79">
        <v>12984843.810000001</v>
      </c>
      <c r="F131" s="79">
        <v>12984843.810000001</v>
      </c>
      <c r="G131" s="79">
        <v>12595794.98</v>
      </c>
      <c r="H131" s="2"/>
    </row>
    <row r="132" spans="1:8" outlineLevel="2" x14ac:dyDescent="0.25">
      <c r="A132" s="109" t="s">
        <v>1226</v>
      </c>
      <c r="B132" s="108" t="s">
        <v>480</v>
      </c>
      <c r="C132" s="108" t="s">
        <v>1084</v>
      </c>
      <c r="D132" s="108" t="s">
        <v>749</v>
      </c>
      <c r="E132" s="79">
        <v>8569570.6600000001</v>
      </c>
      <c r="F132" s="79">
        <v>8569570.6600000001</v>
      </c>
      <c r="G132" s="79">
        <v>8569570.6600000001</v>
      </c>
      <c r="H132" s="2"/>
    </row>
    <row r="133" spans="1:8" ht="51" outlineLevel="2" x14ac:dyDescent="0.25">
      <c r="A133" s="109" t="s">
        <v>1225</v>
      </c>
      <c r="B133" s="108" t="s">
        <v>480</v>
      </c>
      <c r="C133" s="108" t="s">
        <v>1084</v>
      </c>
      <c r="D133" s="108" t="s">
        <v>747</v>
      </c>
      <c r="E133" s="79">
        <v>2535214.98</v>
      </c>
      <c r="F133" s="79">
        <v>2535214.98</v>
      </c>
      <c r="G133" s="79">
        <v>2535214.98</v>
      </c>
      <c r="H133" s="2"/>
    </row>
    <row r="134" spans="1:8" outlineLevel="2" x14ac:dyDescent="0.25">
      <c r="A134" s="109" t="s">
        <v>1185</v>
      </c>
      <c r="B134" s="108" t="s">
        <v>480</v>
      </c>
      <c r="C134" s="108" t="s">
        <v>1084</v>
      </c>
      <c r="D134" s="108" t="s">
        <v>446</v>
      </c>
      <c r="E134" s="79">
        <v>1599599.54</v>
      </c>
      <c r="F134" s="79">
        <v>1599599.54</v>
      </c>
      <c r="G134" s="79">
        <v>1214207.74</v>
      </c>
      <c r="H134" s="2"/>
    </row>
    <row r="135" spans="1:8" outlineLevel="2" x14ac:dyDescent="0.25">
      <c r="A135" s="109" t="s">
        <v>1330</v>
      </c>
      <c r="B135" s="108" t="s">
        <v>480</v>
      </c>
      <c r="C135" s="108" t="s">
        <v>1084</v>
      </c>
      <c r="D135" s="108" t="s">
        <v>474</v>
      </c>
      <c r="E135" s="79">
        <v>274207.63</v>
      </c>
      <c r="F135" s="79">
        <v>274207.63</v>
      </c>
      <c r="G135" s="79">
        <v>270761.59999999998</v>
      </c>
      <c r="H135" s="2"/>
    </row>
    <row r="136" spans="1:8" ht="25.5" outlineLevel="2" x14ac:dyDescent="0.25">
      <c r="A136" s="109" t="s">
        <v>1328</v>
      </c>
      <c r="B136" s="108" t="s">
        <v>480</v>
      </c>
      <c r="C136" s="108" t="s">
        <v>1084</v>
      </c>
      <c r="D136" s="108" t="s">
        <v>890</v>
      </c>
      <c r="E136" s="79">
        <v>6251</v>
      </c>
      <c r="F136" s="79">
        <v>6251</v>
      </c>
      <c r="G136" s="79">
        <v>6040</v>
      </c>
      <c r="H136" s="2"/>
    </row>
    <row r="137" spans="1:8" ht="63.75" outlineLevel="1" x14ac:dyDescent="0.25">
      <c r="A137" s="109" t="s">
        <v>1182</v>
      </c>
      <c r="B137" s="108" t="s">
        <v>480</v>
      </c>
      <c r="C137" s="108" t="s">
        <v>1083</v>
      </c>
      <c r="D137" s="108" t="s">
        <v>430</v>
      </c>
      <c r="E137" s="79">
        <v>94862</v>
      </c>
      <c r="F137" s="79">
        <v>94862</v>
      </c>
      <c r="G137" s="79">
        <v>94862</v>
      </c>
      <c r="H137" s="2"/>
    </row>
    <row r="138" spans="1:8" ht="25.5" outlineLevel="2" x14ac:dyDescent="0.25">
      <c r="A138" s="109" t="s">
        <v>1270</v>
      </c>
      <c r="B138" s="108" t="s">
        <v>480</v>
      </c>
      <c r="C138" s="108" t="s">
        <v>1083</v>
      </c>
      <c r="D138" s="108" t="s">
        <v>624</v>
      </c>
      <c r="E138" s="79">
        <v>94862</v>
      </c>
      <c r="F138" s="79">
        <v>94862</v>
      </c>
      <c r="G138" s="79">
        <v>94862</v>
      </c>
      <c r="H138" s="2"/>
    </row>
    <row r="139" spans="1:8" ht="25.5" outlineLevel="1" x14ac:dyDescent="0.25">
      <c r="A139" s="109" t="s">
        <v>1459</v>
      </c>
      <c r="B139" s="108" t="s">
        <v>480</v>
      </c>
      <c r="C139" s="108" t="s">
        <v>1081</v>
      </c>
      <c r="D139" s="108" t="s">
        <v>430</v>
      </c>
      <c r="E139" s="79">
        <v>8247067.54</v>
      </c>
      <c r="F139" s="79">
        <v>8247067.54</v>
      </c>
      <c r="G139" s="79">
        <v>8193523.5800000001</v>
      </c>
      <c r="H139" s="2"/>
    </row>
    <row r="140" spans="1:8" outlineLevel="2" x14ac:dyDescent="0.25">
      <c r="A140" s="109" t="s">
        <v>1226</v>
      </c>
      <c r="B140" s="108" t="s">
        <v>480</v>
      </c>
      <c r="C140" s="108" t="s">
        <v>1081</v>
      </c>
      <c r="D140" s="108" t="s">
        <v>749</v>
      </c>
      <c r="E140" s="79">
        <v>3430772.2</v>
      </c>
      <c r="F140" s="79">
        <v>3430772.2</v>
      </c>
      <c r="G140" s="79">
        <v>3430772.2</v>
      </c>
      <c r="H140" s="2"/>
    </row>
    <row r="141" spans="1:8" ht="51" outlineLevel="2" x14ac:dyDescent="0.25">
      <c r="A141" s="109" t="s">
        <v>1225</v>
      </c>
      <c r="B141" s="108" t="s">
        <v>480</v>
      </c>
      <c r="C141" s="108" t="s">
        <v>1081</v>
      </c>
      <c r="D141" s="108" t="s">
        <v>747</v>
      </c>
      <c r="E141" s="79">
        <v>1042229.77</v>
      </c>
      <c r="F141" s="79">
        <v>1042229.77</v>
      </c>
      <c r="G141" s="79">
        <v>1042229.77</v>
      </c>
      <c r="H141" s="2"/>
    </row>
    <row r="142" spans="1:8" outlineLevel="2" x14ac:dyDescent="0.25">
      <c r="A142" s="109" t="s">
        <v>1185</v>
      </c>
      <c r="B142" s="108" t="s">
        <v>480</v>
      </c>
      <c r="C142" s="108" t="s">
        <v>1081</v>
      </c>
      <c r="D142" s="108" t="s">
        <v>446</v>
      </c>
      <c r="E142" s="79">
        <v>3774065.57</v>
      </c>
      <c r="F142" s="79">
        <v>3774065.57</v>
      </c>
      <c r="G142" s="79">
        <v>3720521.61</v>
      </c>
      <c r="H142" s="2"/>
    </row>
    <row r="143" spans="1:8" ht="63.75" outlineLevel="1" x14ac:dyDescent="0.25">
      <c r="A143" s="109" t="s">
        <v>1182</v>
      </c>
      <c r="B143" s="108" t="s">
        <v>480</v>
      </c>
      <c r="C143" s="108" t="s">
        <v>1080</v>
      </c>
      <c r="D143" s="108" t="s">
        <v>430</v>
      </c>
      <c r="E143" s="79">
        <v>1116300</v>
      </c>
      <c r="F143" s="79">
        <v>1116300</v>
      </c>
      <c r="G143" s="79">
        <v>1055764.3</v>
      </c>
      <c r="H143" s="2"/>
    </row>
    <row r="144" spans="1:8" ht="25.5" outlineLevel="2" x14ac:dyDescent="0.25">
      <c r="A144" s="109" t="s">
        <v>1270</v>
      </c>
      <c r="B144" s="108" t="s">
        <v>480</v>
      </c>
      <c r="C144" s="108" t="s">
        <v>1080</v>
      </c>
      <c r="D144" s="108" t="s">
        <v>624</v>
      </c>
      <c r="E144" s="79">
        <v>1110000</v>
      </c>
      <c r="F144" s="79">
        <v>1110000</v>
      </c>
      <c r="G144" s="79">
        <v>1051480.25</v>
      </c>
      <c r="H144" s="2"/>
    </row>
    <row r="145" spans="1:8" ht="51" outlineLevel="2" x14ac:dyDescent="0.25">
      <c r="A145" s="109" t="s">
        <v>1225</v>
      </c>
      <c r="B145" s="108" t="s">
        <v>480</v>
      </c>
      <c r="C145" s="108" t="s">
        <v>1080</v>
      </c>
      <c r="D145" s="108" t="s">
        <v>747</v>
      </c>
      <c r="E145" s="79">
        <v>6300</v>
      </c>
      <c r="F145" s="79">
        <v>6300</v>
      </c>
      <c r="G145" s="79">
        <v>4284.05</v>
      </c>
      <c r="H145" s="2"/>
    </row>
    <row r="146" spans="1:8" ht="25.5" outlineLevel="1" x14ac:dyDescent="0.25">
      <c r="A146" s="109" t="s">
        <v>1458</v>
      </c>
      <c r="B146" s="108" t="s">
        <v>480</v>
      </c>
      <c r="C146" s="108" t="s">
        <v>1078</v>
      </c>
      <c r="D146" s="108" t="s">
        <v>430</v>
      </c>
      <c r="E146" s="79">
        <v>90081681.670000002</v>
      </c>
      <c r="F146" s="79">
        <v>90081681.670000002</v>
      </c>
      <c r="G146" s="79">
        <v>90074592.459999993</v>
      </c>
      <c r="H146" s="2"/>
    </row>
    <row r="147" spans="1:8" outlineLevel="2" x14ac:dyDescent="0.25">
      <c r="A147" s="109" t="s">
        <v>1226</v>
      </c>
      <c r="B147" s="108" t="s">
        <v>480</v>
      </c>
      <c r="C147" s="108" t="s">
        <v>1078</v>
      </c>
      <c r="D147" s="108" t="s">
        <v>749</v>
      </c>
      <c r="E147" s="79">
        <v>68197284.980000004</v>
      </c>
      <c r="F147" s="79">
        <v>68197284.980000004</v>
      </c>
      <c r="G147" s="79">
        <v>68190482.540000007</v>
      </c>
      <c r="H147" s="2"/>
    </row>
    <row r="148" spans="1:8" ht="25.5" outlineLevel="2" x14ac:dyDescent="0.25">
      <c r="A148" s="109" t="s">
        <v>1270</v>
      </c>
      <c r="B148" s="108" t="s">
        <v>480</v>
      </c>
      <c r="C148" s="108" t="s">
        <v>1078</v>
      </c>
      <c r="D148" s="108" t="s">
        <v>624</v>
      </c>
      <c r="E148" s="79">
        <v>578.05999999999995</v>
      </c>
      <c r="F148" s="79">
        <v>578.05999999999995</v>
      </c>
      <c r="G148" s="79">
        <v>291.29000000000002</v>
      </c>
      <c r="H148" s="2"/>
    </row>
    <row r="149" spans="1:8" ht="51" outlineLevel="2" x14ac:dyDescent="0.25">
      <c r="A149" s="109" t="s">
        <v>1225</v>
      </c>
      <c r="B149" s="108" t="s">
        <v>480</v>
      </c>
      <c r="C149" s="108" t="s">
        <v>1078</v>
      </c>
      <c r="D149" s="108" t="s">
        <v>747</v>
      </c>
      <c r="E149" s="79">
        <v>21731602.629999999</v>
      </c>
      <c r="F149" s="79">
        <v>21731602.629999999</v>
      </c>
      <c r="G149" s="79">
        <v>21731602.629999999</v>
      </c>
      <c r="H149" s="2"/>
    </row>
    <row r="150" spans="1:8" ht="25.5" outlineLevel="2" x14ac:dyDescent="0.25">
      <c r="A150" s="109" t="s">
        <v>1328</v>
      </c>
      <c r="B150" s="108" t="s">
        <v>480</v>
      </c>
      <c r="C150" s="108" t="s">
        <v>1078</v>
      </c>
      <c r="D150" s="108" t="s">
        <v>890</v>
      </c>
      <c r="E150" s="79">
        <v>152216</v>
      </c>
      <c r="F150" s="79">
        <v>152216</v>
      </c>
      <c r="G150" s="79">
        <v>152216</v>
      </c>
      <c r="H150" s="2"/>
    </row>
    <row r="151" spans="1:8" ht="38.25" outlineLevel="1" x14ac:dyDescent="0.25">
      <c r="A151" s="109" t="s">
        <v>1457</v>
      </c>
      <c r="B151" s="108" t="s">
        <v>480</v>
      </c>
      <c r="C151" s="108" t="s">
        <v>1076</v>
      </c>
      <c r="D151" s="108" t="s">
        <v>430</v>
      </c>
      <c r="E151" s="79">
        <v>43477378.329999998</v>
      </c>
      <c r="F151" s="79">
        <v>43477378.329999998</v>
      </c>
      <c r="G151" s="79">
        <v>39169623.149999999</v>
      </c>
      <c r="H151" s="2"/>
    </row>
    <row r="152" spans="1:8" ht="25.5" outlineLevel="2" x14ac:dyDescent="0.25">
      <c r="A152" s="109" t="s">
        <v>1270</v>
      </c>
      <c r="B152" s="108" t="s">
        <v>480</v>
      </c>
      <c r="C152" s="108" t="s">
        <v>1076</v>
      </c>
      <c r="D152" s="108" t="s">
        <v>624</v>
      </c>
      <c r="E152" s="79">
        <v>183799</v>
      </c>
      <c r="F152" s="79">
        <v>183799</v>
      </c>
      <c r="G152" s="79">
        <v>95404.15</v>
      </c>
      <c r="H152" s="2"/>
    </row>
    <row r="153" spans="1:8" ht="51" outlineLevel="2" x14ac:dyDescent="0.25">
      <c r="A153" s="109" t="s">
        <v>1225</v>
      </c>
      <c r="B153" s="108" t="s">
        <v>480</v>
      </c>
      <c r="C153" s="108" t="s">
        <v>1076</v>
      </c>
      <c r="D153" s="108" t="s">
        <v>747</v>
      </c>
      <c r="E153" s="79">
        <v>0</v>
      </c>
      <c r="F153" s="79">
        <v>0</v>
      </c>
      <c r="G153" s="79">
        <v>0</v>
      </c>
      <c r="H153" s="2"/>
    </row>
    <row r="154" spans="1:8" outlineLevel="2" x14ac:dyDescent="0.25">
      <c r="A154" s="109" t="s">
        <v>1185</v>
      </c>
      <c r="B154" s="108" t="s">
        <v>480</v>
      </c>
      <c r="C154" s="108" t="s">
        <v>1076</v>
      </c>
      <c r="D154" s="108" t="s">
        <v>446</v>
      </c>
      <c r="E154" s="79">
        <v>40409682.799999997</v>
      </c>
      <c r="F154" s="79">
        <v>40409682.799999997</v>
      </c>
      <c r="G154" s="79">
        <v>36268749.07</v>
      </c>
      <c r="H154" s="2"/>
    </row>
    <row r="155" spans="1:8" outlineLevel="2" x14ac:dyDescent="0.25">
      <c r="A155" s="109" t="s">
        <v>1330</v>
      </c>
      <c r="B155" s="108" t="s">
        <v>480</v>
      </c>
      <c r="C155" s="108" t="s">
        <v>1076</v>
      </c>
      <c r="D155" s="108" t="s">
        <v>474</v>
      </c>
      <c r="E155" s="79">
        <v>2612819.11</v>
      </c>
      <c r="F155" s="79">
        <v>2612819.11</v>
      </c>
      <c r="G155" s="79">
        <v>2608101.29</v>
      </c>
      <c r="H155" s="2"/>
    </row>
    <row r="156" spans="1:8" ht="38.25" outlineLevel="2" x14ac:dyDescent="0.25">
      <c r="A156" s="109" t="s">
        <v>1329</v>
      </c>
      <c r="B156" s="108" t="s">
        <v>480</v>
      </c>
      <c r="C156" s="108" t="s">
        <v>1076</v>
      </c>
      <c r="D156" s="108" t="s">
        <v>471</v>
      </c>
      <c r="E156" s="79">
        <v>10000</v>
      </c>
      <c r="F156" s="79">
        <v>10000</v>
      </c>
      <c r="G156" s="79">
        <v>10000</v>
      </c>
      <c r="H156" s="2"/>
    </row>
    <row r="157" spans="1:8" outlineLevel="2" x14ac:dyDescent="0.25">
      <c r="A157" s="109" t="s">
        <v>1327</v>
      </c>
      <c r="B157" s="108" t="s">
        <v>480</v>
      </c>
      <c r="C157" s="108" t="s">
        <v>1076</v>
      </c>
      <c r="D157" s="108" t="s">
        <v>483</v>
      </c>
      <c r="E157" s="79">
        <v>186560</v>
      </c>
      <c r="F157" s="79">
        <v>186560</v>
      </c>
      <c r="G157" s="79">
        <v>186560</v>
      </c>
      <c r="H157" s="2"/>
    </row>
    <row r="158" spans="1:8" outlineLevel="2" x14ac:dyDescent="0.25">
      <c r="A158" s="109" t="s">
        <v>1326</v>
      </c>
      <c r="B158" s="108" t="s">
        <v>480</v>
      </c>
      <c r="C158" s="108" t="s">
        <v>1076</v>
      </c>
      <c r="D158" s="108" t="s">
        <v>452</v>
      </c>
      <c r="E158" s="79">
        <v>74517.42</v>
      </c>
      <c r="F158" s="79">
        <v>74517.42</v>
      </c>
      <c r="G158" s="79">
        <v>808.64</v>
      </c>
      <c r="H158" s="2"/>
    </row>
    <row r="159" spans="1:8" ht="51" outlineLevel="1" x14ac:dyDescent="0.25">
      <c r="A159" s="109" t="s">
        <v>1456</v>
      </c>
      <c r="B159" s="108" t="s">
        <v>480</v>
      </c>
      <c r="C159" s="108" t="s">
        <v>1074</v>
      </c>
      <c r="D159" s="108" t="s">
        <v>430</v>
      </c>
      <c r="E159" s="79">
        <v>5616.04</v>
      </c>
      <c r="F159" s="79">
        <v>5616.04</v>
      </c>
      <c r="G159" s="79">
        <v>5616.04</v>
      </c>
      <c r="H159" s="2"/>
    </row>
    <row r="160" spans="1:8" outlineLevel="2" x14ac:dyDescent="0.25">
      <c r="A160" s="109" t="s">
        <v>1185</v>
      </c>
      <c r="B160" s="108" t="s">
        <v>480</v>
      </c>
      <c r="C160" s="108" t="s">
        <v>1074</v>
      </c>
      <c r="D160" s="108" t="s">
        <v>446</v>
      </c>
      <c r="E160" s="79">
        <v>5616.04</v>
      </c>
      <c r="F160" s="79">
        <v>5616.04</v>
      </c>
      <c r="G160" s="79">
        <v>5616.04</v>
      </c>
      <c r="H160" s="2"/>
    </row>
    <row r="161" spans="1:8" ht="63.75" outlineLevel="1" x14ac:dyDescent="0.25">
      <c r="A161" s="109" t="s">
        <v>1182</v>
      </c>
      <c r="B161" s="108" t="s">
        <v>480</v>
      </c>
      <c r="C161" s="108" t="s">
        <v>1073</v>
      </c>
      <c r="D161" s="108" t="s">
        <v>430</v>
      </c>
      <c r="E161" s="79">
        <v>1047900</v>
      </c>
      <c r="F161" s="79">
        <v>1047900</v>
      </c>
      <c r="G161" s="79">
        <v>972321.37</v>
      </c>
      <c r="H161" s="2"/>
    </row>
    <row r="162" spans="1:8" ht="25.5" outlineLevel="2" x14ac:dyDescent="0.25">
      <c r="A162" s="109" t="s">
        <v>1270</v>
      </c>
      <c r="B162" s="108" t="s">
        <v>480</v>
      </c>
      <c r="C162" s="108" t="s">
        <v>1073</v>
      </c>
      <c r="D162" s="108" t="s">
        <v>624</v>
      </c>
      <c r="E162" s="79">
        <v>1020000</v>
      </c>
      <c r="F162" s="79">
        <v>1020000</v>
      </c>
      <c r="G162" s="79">
        <v>944527.76</v>
      </c>
      <c r="H162" s="2"/>
    </row>
    <row r="163" spans="1:8" ht="51" outlineLevel="2" x14ac:dyDescent="0.25">
      <c r="A163" s="109" t="s">
        <v>1225</v>
      </c>
      <c r="B163" s="108" t="s">
        <v>480</v>
      </c>
      <c r="C163" s="108" t="s">
        <v>1073</v>
      </c>
      <c r="D163" s="108" t="s">
        <v>747</v>
      </c>
      <c r="E163" s="79">
        <v>27900</v>
      </c>
      <c r="F163" s="79">
        <v>27900</v>
      </c>
      <c r="G163" s="79">
        <v>27793.61</v>
      </c>
      <c r="H163" s="2"/>
    </row>
    <row r="164" spans="1:8" ht="25.5" outlineLevel="1" x14ac:dyDescent="0.25">
      <c r="A164" s="109" t="s">
        <v>1455</v>
      </c>
      <c r="B164" s="108" t="s">
        <v>480</v>
      </c>
      <c r="C164" s="108" t="s">
        <v>1071</v>
      </c>
      <c r="D164" s="108" t="s">
        <v>430</v>
      </c>
      <c r="E164" s="79">
        <v>101093766.45</v>
      </c>
      <c r="F164" s="79">
        <v>101093766.45</v>
      </c>
      <c r="G164" s="79">
        <v>101090544.11</v>
      </c>
      <c r="H164" s="2"/>
    </row>
    <row r="165" spans="1:8" outlineLevel="2" x14ac:dyDescent="0.25">
      <c r="A165" s="109" t="s">
        <v>1226</v>
      </c>
      <c r="B165" s="108" t="s">
        <v>480</v>
      </c>
      <c r="C165" s="108" t="s">
        <v>1071</v>
      </c>
      <c r="D165" s="108" t="s">
        <v>749</v>
      </c>
      <c r="E165" s="79">
        <v>76528820.079999998</v>
      </c>
      <c r="F165" s="79">
        <v>76528820.079999998</v>
      </c>
      <c r="G165" s="79">
        <v>76525597.739999995</v>
      </c>
      <c r="H165" s="2"/>
    </row>
    <row r="166" spans="1:8" ht="25.5" outlineLevel="2" x14ac:dyDescent="0.25">
      <c r="A166" s="109" t="s">
        <v>1270</v>
      </c>
      <c r="B166" s="108" t="s">
        <v>480</v>
      </c>
      <c r="C166" s="108" t="s">
        <v>1071</v>
      </c>
      <c r="D166" s="108" t="s">
        <v>624</v>
      </c>
      <c r="E166" s="79">
        <v>197180</v>
      </c>
      <c r="F166" s="79">
        <v>197180</v>
      </c>
      <c r="G166" s="79">
        <v>197180</v>
      </c>
      <c r="H166" s="2"/>
    </row>
    <row r="167" spans="1:8" ht="51" outlineLevel="2" x14ac:dyDescent="0.25">
      <c r="A167" s="109" t="s">
        <v>1225</v>
      </c>
      <c r="B167" s="108" t="s">
        <v>480</v>
      </c>
      <c r="C167" s="108" t="s">
        <v>1071</v>
      </c>
      <c r="D167" s="108" t="s">
        <v>747</v>
      </c>
      <c r="E167" s="79">
        <v>24367766.370000001</v>
      </c>
      <c r="F167" s="79">
        <v>24367766.370000001</v>
      </c>
      <c r="G167" s="79">
        <v>24367766.370000001</v>
      </c>
      <c r="H167" s="2"/>
    </row>
    <row r="168" spans="1:8" ht="38.25" outlineLevel="1" x14ac:dyDescent="0.25">
      <c r="A168" s="109" t="s">
        <v>1454</v>
      </c>
      <c r="B168" s="108" t="s">
        <v>480</v>
      </c>
      <c r="C168" s="108" t="s">
        <v>1069</v>
      </c>
      <c r="D168" s="108" t="s">
        <v>430</v>
      </c>
      <c r="E168" s="79">
        <v>10344859.35</v>
      </c>
      <c r="F168" s="79">
        <v>10344859.35</v>
      </c>
      <c r="G168" s="79">
        <v>9391090.5999999996</v>
      </c>
      <c r="H168" s="2"/>
    </row>
    <row r="169" spans="1:8" outlineLevel="2" x14ac:dyDescent="0.25">
      <c r="A169" s="109" t="s">
        <v>1185</v>
      </c>
      <c r="B169" s="108" t="s">
        <v>480</v>
      </c>
      <c r="C169" s="108" t="s">
        <v>1069</v>
      </c>
      <c r="D169" s="108" t="s">
        <v>446</v>
      </c>
      <c r="E169" s="79">
        <v>9818036.4199999999</v>
      </c>
      <c r="F169" s="79">
        <v>9818036.4199999999</v>
      </c>
      <c r="G169" s="79">
        <v>8864267.6699999999</v>
      </c>
      <c r="H169" s="2"/>
    </row>
    <row r="170" spans="1:8" ht="38.25" outlineLevel="2" x14ac:dyDescent="0.25">
      <c r="A170" s="109" t="s">
        <v>1329</v>
      </c>
      <c r="B170" s="108" t="s">
        <v>480</v>
      </c>
      <c r="C170" s="108" t="s">
        <v>1069</v>
      </c>
      <c r="D170" s="108" t="s">
        <v>471</v>
      </c>
      <c r="E170" s="79">
        <v>176822.93</v>
      </c>
      <c r="F170" s="79">
        <v>176822.93</v>
      </c>
      <c r="G170" s="79">
        <v>176822.93</v>
      </c>
      <c r="H170" s="2"/>
    </row>
    <row r="171" spans="1:8" outlineLevel="2" x14ac:dyDescent="0.25">
      <c r="A171" s="109" t="s">
        <v>1326</v>
      </c>
      <c r="B171" s="108" t="s">
        <v>480</v>
      </c>
      <c r="C171" s="108" t="s">
        <v>1069</v>
      </c>
      <c r="D171" s="108" t="s">
        <v>452</v>
      </c>
      <c r="E171" s="79">
        <v>350000</v>
      </c>
      <c r="F171" s="79">
        <v>350000</v>
      </c>
      <c r="G171" s="79">
        <v>350000</v>
      </c>
      <c r="H171" s="2"/>
    </row>
    <row r="172" spans="1:8" ht="25.5" outlineLevel="1" x14ac:dyDescent="0.25">
      <c r="A172" s="109" t="s">
        <v>1453</v>
      </c>
      <c r="B172" s="108" t="s">
        <v>480</v>
      </c>
      <c r="C172" s="108" t="s">
        <v>509</v>
      </c>
      <c r="D172" s="108" t="s">
        <v>430</v>
      </c>
      <c r="E172" s="79">
        <v>360979</v>
      </c>
      <c r="F172" s="79">
        <v>360979</v>
      </c>
      <c r="G172" s="79">
        <v>359479</v>
      </c>
      <c r="H172" s="2"/>
    </row>
    <row r="173" spans="1:8" outlineLevel="2" x14ac:dyDescent="0.25">
      <c r="A173" s="109" t="s">
        <v>1185</v>
      </c>
      <c r="B173" s="108" t="s">
        <v>480</v>
      </c>
      <c r="C173" s="108" t="s">
        <v>509</v>
      </c>
      <c r="D173" s="108" t="s">
        <v>446</v>
      </c>
      <c r="E173" s="79">
        <v>360979</v>
      </c>
      <c r="F173" s="79">
        <v>360979</v>
      </c>
      <c r="G173" s="79">
        <v>359479</v>
      </c>
      <c r="H173" s="2"/>
    </row>
    <row r="174" spans="1:8" ht="25.5" outlineLevel="1" x14ac:dyDescent="0.25">
      <c r="A174" s="109" t="s">
        <v>1452</v>
      </c>
      <c r="B174" s="108" t="s">
        <v>480</v>
      </c>
      <c r="C174" s="108" t="s">
        <v>507</v>
      </c>
      <c r="D174" s="108" t="s">
        <v>430</v>
      </c>
      <c r="E174" s="79">
        <v>13095909.18</v>
      </c>
      <c r="F174" s="79">
        <v>13095909.18</v>
      </c>
      <c r="G174" s="79">
        <v>12147014.75</v>
      </c>
      <c r="H174" s="2"/>
    </row>
    <row r="175" spans="1:8" outlineLevel="2" x14ac:dyDescent="0.25">
      <c r="A175" s="109" t="s">
        <v>1185</v>
      </c>
      <c r="B175" s="108" t="s">
        <v>480</v>
      </c>
      <c r="C175" s="108" t="s">
        <v>507</v>
      </c>
      <c r="D175" s="108" t="s">
        <v>446</v>
      </c>
      <c r="E175" s="79">
        <v>9044131.2400000002</v>
      </c>
      <c r="F175" s="79">
        <v>9044131.2400000002</v>
      </c>
      <c r="G175" s="79">
        <v>8343422.7000000002</v>
      </c>
      <c r="H175" s="2"/>
    </row>
    <row r="176" spans="1:8" outlineLevel="2" x14ac:dyDescent="0.25">
      <c r="A176" s="109" t="s">
        <v>1330</v>
      </c>
      <c r="B176" s="108" t="s">
        <v>480</v>
      </c>
      <c r="C176" s="108" t="s">
        <v>507</v>
      </c>
      <c r="D176" s="108" t="s">
        <v>474</v>
      </c>
      <c r="E176" s="79">
        <v>4051777.94</v>
      </c>
      <c r="F176" s="79">
        <v>4051777.94</v>
      </c>
      <c r="G176" s="79">
        <v>3803592.05</v>
      </c>
      <c r="H176" s="2"/>
    </row>
    <row r="177" spans="1:8" ht="51" outlineLevel="1" x14ac:dyDescent="0.25">
      <c r="A177" s="109" t="s">
        <v>1451</v>
      </c>
      <c r="B177" s="108" t="s">
        <v>480</v>
      </c>
      <c r="C177" s="108" t="s">
        <v>504</v>
      </c>
      <c r="D177" s="108" t="s">
        <v>430</v>
      </c>
      <c r="E177" s="79">
        <v>1552236.98</v>
      </c>
      <c r="F177" s="79">
        <v>1552236.98</v>
      </c>
      <c r="G177" s="79">
        <v>1027695</v>
      </c>
      <c r="H177" s="2"/>
    </row>
    <row r="178" spans="1:8" outlineLevel="2" x14ac:dyDescent="0.25">
      <c r="A178" s="109" t="s">
        <v>1185</v>
      </c>
      <c r="B178" s="108" t="s">
        <v>480</v>
      </c>
      <c r="C178" s="108" t="s">
        <v>504</v>
      </c>
      <c r="D178" s="108" t="s">
        <v>446</v>
      </c>
      <c r="E178" s="79">
        <v>1552236.98</v>
      </c>
      <c r="F178" s="79">
        <v>1552236.98</v>
      </c>
      <c r="G178" s="79">
        <v>1027695</v>
      </c>
      <c r="H178" s="2"/>
    </row>
    <row r="179" spans="1:8" ht="51" outlineLevel="2" x14ac:dyDescent="0.25">
      <c r="A179" s="109" t="s">
        <v>1450</v>
      </c>
      <c r="B179" s="108" t="s">
        <v>480</v>
      </c>
      <c r="C179" s="108" t="s">
        <v>504</v>
      </c>
      <c r="D179" s="108" t="s">
        <v>503</v>
      </c>
      <c r="E179" s="79">
        <v>0</v>
      </c>
      <c r="F179" s="79">
        <v>0</v>
      </c>
      <c r="G179" s="79">
        <v>0</v>
      </c>
      <c r="H179" s="2"/>
    </row>
    <row r="180" spans="1:8" ht="25.5" outlineLevel="1" x14ac:dyDescent="0.25">
      <c r="A180" s="109" t="s">
        <v>1449</v>
      </c>
      <c r="B180" s="108" t="s">
        <v>480</v>
      </c>
      <c r="C180" s="108" t="s">
        <v>501</v>
      </c>
      <c r="D180" s="108" t="s">
        <v>430</v>
      </c>
      <c r="E180" s="79">
        <v>1891900.7</v>
      </c>
      <c r="F180" s="79">
        <v>1891900.7</v>
      </c>
      <c r="G180" s="79">
        <v>1841140.27</v>
      </c>
      <c r="H180" s="2"/>
    </row>
    <row r="181" spans="1:8" outlineLevel="2" x14ac:dyDescent="0.25">
      <c r="A181" s="109" t="s">
        <v>1185</v>
      </c>
      <c r="B181" s="108" t="s">
        <v>480</v>
      </c>
      <c r="C181" s="108" t="s">
        <v>501</v>
      </c>
      <c r="D181" s="108" t="s">
        <v>446</v>
      </c>
      <c r="E181" s="79">
        <v>1891900.7</v>
      </c>
      <c r="F181" s="79">
        <v>1891900.7</v>
      </c>
      <c r="G181" s="79">
        <v>1841140.27</v>
      </c>
      <c r="H181" s="2"/>
    </row>
    <row r="182" spans="1:8" ht="38.25" outlineLevel="1" x14ac:dyDescent="0.25">
      <c r="A182" s="109" t="s">
        <v>1448</v>
      </c>
      <c r="B182" s="108" t="s">
        <v>480</v>
      </c>
      <c r="C182" s="108" t="s">
        <v>499</v>
      </c>
      <c r="D182" s="108" t="s">
        <v>430</v>
      </c>
      <c r="E182" s="79">
        <v>200000</v>
      </c>
      <c r="F182" s="79">
        <v>200000</v>
      </c>
      <c r="G182" s="79">
        <v>200000</v>
      </c>
      <c r="H182" s="2"/>
    </row>
    <row r="183" spans="1:8" outlineLevel="2" x14ac:dyDescent="0.25">
      <c r="A183" s="109" t="s">
        <v>1185</v>
      </c>
      <c r="B183" s="108" t="s">
        <v>480</v>
      </c>
      <c r="C183" s="108" t="s">
        <v>499</v>
      </c>
      <c r="D183" s="108" t="s">
        <v>446</v>
      </c>
      <c r="E183" s="79">
        <v>200000</v>
      </c>
      <c r="F183" s="79">
        <v>200000</v>
      </c>
      <c r="G183" s="79">
        <v>200000</v>
      </c>
      <c r="H183" s="2"/>
    </row>
    <row r="184" spans="1:8" ht="38.25" outlineLevel="1" x14ac:dyDescent="0.25">
      <c r="A184" s="109" t="s">
        <v>1447</v>
      </c>
      <c r="B184" s="108" t="s">
        <v>480</v>
      </c>
      <c r="C184" s="108" t="s">
        <v>497</v>
      </c>
      <c r="D184" s="108" t="s">
        <v>430</v>
      </c>
      <c r="E184" s="79">
        <v>82900</v>
      </c>
      <c r="F184" s="79">
        <v>82900</v>
      </c>
      <c r="G184" s="79">
        <v>55582</v>
      </c>
      <c r="H184" s="2"/>
    </row>
    <row r="185" spans="1:8" outlineLevel="2" x14ac:dyDescent="0.25">
      <c r="A185" s="109" t="s">
        <v>1185</v>
      </c>
      <c r="B185" s="108" t="s">
        <v>480</v>
      </c>
      <c r="C185" s="108" t="s">
        <v>497</v>
      </c>
      <c r="D185" s="108" t="s">
        <v>446</v>
      </c>
      <c r="E185" s="79">
        <v>39620</v>
      </c>
      <c r="F185" s="79">
        <v>39620</v>
      </c>
      <c r="G185" s="79">
        <v>12302</v>
      </c>
      <c r="H185" s="2"/>
    </row>
    <row r="186" spans="1:8" outlineLevel="2" x14ac:dyDescent="0.25">
      <c r="A186" s="109" t="s">
        <v>1327</v>
      </c>
      <c r="B186" s="108" t="s">
        <v>480</v>
      </c>
      <c r="C186" s="108" t="s">
        <v>497</v>
      </c>
      <c r="D186" s="108" t="s">
        <v>483</v>
      </c>
      <c r="E186" s="79">
        <v>43280</v>
      </c>
      <c r="F186" s="79">
        <v>43280</v>
      </c>
      <c r="G186" s="79">
        <v>43280</v>
      </c>
      <c r="H186" s="2"/>
    </row>
    <row r="187" spans="1:8" ht="38.25" outlineLevel="1" x14ac:dyDescent="0.25">
      <c r="A187" s="109" t="s">
        <v>1446</v>
      </c>
      <c r="B187" s="108" t="s">
        <v>480</v>
      </c>
      <c r="C187" s="108" t="s">
        <v>495</v>
      </c>
      <c r="D187" s="108" t="s">
        <v>430</v>
      </c>
      <c r="E187" s="79">
        <v>673750</v>
      </c>
      <c r="F187" s="79">
        <v>673750</v>
      </c>
      <c r="G187" s="79">
        <v>272730.08</v>
      </c>
      <c r="H187" s="2"/>
    </row>
    <row r="188" spans="1:8" outlineLevel="2" x14ac:dyDescent="0.25">
      <c r="A188" s="109" t="s">
        <v>1185</v>
      </c>
      <c r="B188" s="108" t="s">
        <v>480</v>
      </c>
      <c r="C188" s="108" t="s">
        <v>495</v>
      </c>
      <c r="D188" s="108" t="s">
        <v>446</v>
      </c>
      <c r="E188" s="79">
        <v>673750</v>
      </c>
      <c r="F188" s="79">
        <v>673750</v>
      </c>
      <c r="G188" s="79">
        <v>272730.08</v>
      </c>
      <c r="H188" s="2"/>
    </row>
    <row r="189" spans="1:8" ht="38.25" outlineLevel="1" x14ac:dyDescent="0.25">
      <c r="A189" s="109" t="s">
        <v>1445</v>
      </c>
      <c r="B189" s="108" t="s">
        <v>480</v>
      </c>
      <c r="C189" s="108" t="s">
        <v>493</v>
      </c>
      <c r="D189" s="108" t="s">
        <v>430</v>
      </c>
      <c r="E189" s="79">
        <v>504025</v>
      </c>
      <c r="F189" s="79">
        <v>504025</v>
      </c>
      <c r="G189" s="79">
        <v>500740</v>
      </c>
      <c r="H189" s="2"/>
    </row>
    <row r="190" spans="1:8" outlineLevel="2" x14ac:dyDescent="0.25">
      <c r="A190" s="109" t="s">
        <v>1185</v>
      </c>
      <c r="B190" s="108" t="s">
        <v>480</v>
      </c>
      <c r="C190" s="108" t="s">
        <v>493</v>
      </c>
      <c r="D190" s="108" t="s">
        <v>446</v>
      </c>
      <c r="E190" s="79">
        <v>504025</v>
      </c>
      <c r="F190" s="79">
        <v>504025</v>
      </c>
      <c r="G190" s="79">
        <v>500740</v>
      </c>
      <c r="H190" s="2"/>
    </row>
    <row r="191" spans="1:8" ht="38.25" outlineLevel="1" x14ac:dyDescent="0.25">
      <c r="A191" s="109" t="s">
        <v>1444</v>
      </c>
      <c r="B191" s="108" t="s">
        <v>480</v>
      </c>
      <c r="C191" s="108" t="s">
        <v>491</v>
      </c>
      <c r="D191" s="108" t="s">
        <v>430</v>
      </c>
      <c r="E191" s="79">
        <v>1887426</v>
      </c>
      <c r="F191" s="79">
        <v>1887426</v>
      </c>
      <c r="G191" s="79">
        <v>1887426</v>
      </c>
      <c r="H191" s="2"/>
    </row>
    <row r="192" spans="1:8" ht="38.25" outlineLevel="2" x14ac:dyDescent="0.25">
      <c r="A192" s="109" t="s">
        <v>1207</v>
      </c>
      <c r="B192" s="108" t="s">
        <v>480</v>
      </c>
      <c r="C192" s="108" t="s">
        <v>491</v>
      </c>
      <c r="D192" s="108" t="s">
        <v>425</v>
      </c>
      <c r="E192" s="79">
        <v>1887426</v>
      </c>
      <c r="F192" s="79">
        <v>1887426</v>
      </c>
      <c r="G192" s="79">
        <v>1887426</v>
      </c>
      <c r="H192" s="2"/>
    </row>
    <row r="193" spans="1:8" ht="38.25" outlineLevel="1" x14ac:dyDescent="0.25">
      <c r="A193" s="109" t="s">
        <v>1443</v>
      </c>
      <c r="B193" s="108" t="s">
        <v>480</v>
      </c>
      <c r="C193" s="108" t="s">
        <v>489</v>
      </c>
      <c r="D193" s="108" t="s">
        <v>430</v>
      </c>
      <c r="E193" s="79">
        <v>48000</v>
      </c>
      <c r="F193" s="79">
        <v>48000</v>
      </c>
      <c r="G193" s="79">
        <v>48000</v>
      </c>
      <c r="H193" s="2"/>
    </row>
    <row r="194" spans="1:8" outlineLevel="2" x14ac:dyDescent="0.25">
      <c r="A194" s="109" t="s">
        <v>1185</v>
      </c>
      <c r="B194" s="108" t="s">
        <v>480</v>
      </c>
      <c r="C194" s="108" t="s">
        <v>489</v>
      </c>
      <c r="D194" s="108" t="s">
        <v>446</v>
      </c>
      <c r="E194" s="79">
        <v>48000</v>
      </c>
      <c r="F194" s="79">
        <v>48000</v>
      </c>
      <c r="G194" s="79">
        <v>48000</v>
      </c>
      <c r="H194" s="2"/>
    </row>
    <row r="195" spans="1:8" ht="63.75" outlineLevel="1" x14ac:dyDescent="0.25">
      <c r="A195" s="109" t="s">
        <v>1442</v>
      </c>
      <c r="B195" s="108" t="s">
        <v>480</v>
      </c>
      <c r="C195" s="108" t="s">
        <v>487</v>
      </c>
      <c r="D195" s="108" t="s">
        <v>430</v>
      </c>
      <c r="E195" s="79">
        <v>88000</v>
      </c>
      <c r="F195" s="79">
        <v>88000</v>
      </c>
      <c r="G195" s="79">
        <v>88000</v>
      </c>
      <c r="H195" s="2"/>
    </row>
    <row r="196" spans="1:8" outlineLevel="2" x14ac:dyDescent="0.25">
      <c r="A196" s="109" t="s">
        <v>1185</v>
      </c>
      <c r="B196" s="108" t="s">
        <v>480</v>
      </c>
      <c r="C196" s="108" t="s">
        <v>487</v>
      </c>
      <c r="D196" s="108" t="s">
        <v>446</v>
      </c>
      <c r="E196" s="79">
        <v>88000</v>
      </c>
      <c r="F196" s="79">
        <v>88000</v>
      </c>
      <c r="G196" s="79">
        <v>88000</v>
      </c>
      <c r="H196" s="2"/>
    </row>
    <row r="197" spans="1:8" ht="63.75" outlineLevel="1" x14ac:dyDescent="0.25">
      <c r="A197" s="109" t="s">
        <v>1441</v>
      </c>
      <c r="B197" s="108" t="s">
        <v>480</v>
      </c>
      <c r="C197" s="108" t="s">
        <v>484</v>
      </c>
      <c r="D197" s="108" t="s">
        <v>430</v>
      </c>
      <c r="E197" s="79">
        <v>296390</v>
      </c>
      <c r="F197" s="79">
        <v>296390</v>
      </c>
      <c r="G197" s="79">
        <v>293390</v>
      </c>
      <c r="H197" s="2"/>
    </row>
    <row r="198" spans="1:8" outlineLevel="2" x14ac:dyDescent="0.25">
      <c r="A198" s="109" t="s">
        <v>1185</v>
      </c>
      <c r="B198" s="108" t="s">
        <v>480</v>
      </c>
      <c r="C198" s="108" t="s">
        <v>484</v>
      </c>
      <c r="D198" s="108" t="s">
        <v>446</v>
      </c>
      <c r="E198" s="79">
        <v>263000</v>
      </c>
      <c r="F198" s="79">
        <v>263000</v>
      </c>
      <c r="G198" s="79">
        <v>260000</v>
      </c>
      <c r="H198" s="2"/>
    </row>
    <row r="199" spans="1:8" outlineLevel="2" x14ac:dyDescent="0.25">
      <c r="A199" s="109" t="s">
        <v>1327</v>
      </c>
      <c r="B199" s="108" t="s">
        <v>480</v>
      </c>
      <c r="C199" s="108" t="s">
        <v>484</v>
      </c>
      <c r="D199" s="108" t="s">
        <v>483</v>
      </c>
      <c r="E199" s="79">
        <v>33390</v>
      </c>
      <c r="F199" s="79">
        <v>33390</v>
      </c>
      <c r="G199" s="79">
        <v>33390</v>
      </c>
      <c r="H199" s="2"/>
    </row>
    <row r="200" spans="1:8" ht="38.25" outlineLevel="1" x14ac:dyDescent="0.25">
      <c r="A200" s="109" t="s">
        <v>1440</v>
      </c>
      <c r="B200" s="108" t="s">
        <v>480</v>
      </c>
      <c r="C200" s="108" t="s">
        <v>479</v>
      </c>
      <c r="D200" s="108" t="s">
        <v>430</v>
      </c>
      <c r="E200" s="79">
        <v>22361000</v>
      </c>
      <c r="F200" s="79">
        <v>22361000</v>
      </c>
      <c r="G200" s="79">
        <v>20957824.84</v>
      </c>
      <c r="H200" s="2"/>
    </row>
    <row r="201" spans="1:8" ht="63.75" outlineLevel="2" x14ac:dyDescent="0.25">
      <c r="A201" s="109" t="s">
        <v>1234</v>
      </c>
      <c r="B201" s="108" t="s">
        <v>480</v>
      </c>
      <c r="C201" s="108" t="s">
        <v>479</v>
      </c>
      <c r="D201" s="108" t="s">
        <v>478</v>
      </c>
      <c r="E201" s="79">
        <v>22361000</v>
      </c>
      <c r="F201" s="79">
        <v>22361000</v>
      </c>
      <c r="G201" s="79">
        <v>20957824.84</v>
      </c>
      <c r="H201" s="2"/>
    </row>
    <row r="202" spans="1:8" ht="25.5" outlineLevel="1" x14ac:dyDescent="0.25">
      <c r="A202" s="109" t="s">
        <v>1282</v>
      </c>
      <c r="B202" s="108" t="s">
        <v>480</v>
      </c>
      <c r="C202" s="108" t="s">
        <v>880</v>
      </c>
      <c r="D202" s="108" t="s">
        <v>430</v>
      </c>
      <c r="E202" s="79">
        <v>67716.67</v>
      </c>
      <c r="F202" s="79">
        <v>67716.67</v>
      </c>
      <c r="G202" s="79">
        <v>67716.67</v>
      </c>
      <c r="H202" s="2"/>
    </row>
    <row r="203" spans="1:8" outlineLevel="2" x14ac:dyDescent="0.25">
      <c r="A203" s="109" t="s">
        <v>1185</v>
      </c>
      <c r="B203" s="108" t="s">
        <v>480</v>
      </c>
      <c r="C203" s="108" t="s">
        <v>880</v>
      </c>
      <c r="D203" s="108" t="s">
        <v>446</v>
      </c>
      <c r="E203" s="79">
        <v>67716.67</v>
      </c>
      <c r="F203" s="79">
        <v>67716.67</v>
      </c>
      <c r="G203" s="79">
        <v>67716.67</v>
      </c>
      <c r="H203" s="2"/>
    </row>
    <row r="204" spans="1:8" ht="51" outlineLevel="1" x14ac:dyDescent="0.25">
      <c r="A204" s="109" t="s">
        <v>1439</v>
      </c>
      <c r="B204" s="108" t="s">
        <v>480</v>
      </c>
      <c r="C204" s="108" t="s">
        <v>1067</v>
      </c>
      <c r="D204" s="108" t="s">
        <v>430</v>
      </c>
      <c r="E204" s="79">
        <v>932052.12</v>
      </c>
      <c r="F204" s="79">
        <v>932052.12</v>
      </c>
      <c r="G204" s="79">
        <v>932052.12</v>
      </c>
      <c r="H204" s="2"/>
    </row>
    <row r="205" spans="1:8" outlineLevel="2" x14ac:dyDescent="0.25">
      <c r="A205" s="109" t="s">
        <v>1185</v>
      </c>
      <c r="B205" s="108" t="s">
        <v>480</v>
      </c>
      <c r="C205" s="108" t="s">
        <v>1067</v>
      </c>
      <c r="D205" s="108" t="s">
        <v>446</v>
      </c>
      <c r="E205" s="79">
        <v>932052.12</v>
      </c>
      <c r="F205" s="79">
        <v>932052.12</v>
      </c>
      <c r="G205" s="79">
        <v>932052.12</v>
      </c>
      <c r="H205" s="2"/>
    </row>
    <row r="206" spans="1:8" ht="76.5" outlineLevel="1" x14ac:dyDescent="0.25">
      <c r="A206" s="109" t="s">
        <v>1438</v>
      </c>
      <c r="B206" s="108" t="s">
        <v>480</v>
      </c>
      <c r="C206" s="108" t="s">
        <v>786</v>
      </c>
      <c r="D206" s="108" t="s">
        <v>430</v>
      </c>
      <c r="E206" s="79">
        <v>58889.65</v>
      </c>
      <c r="F206" s="79">
        <v>58889.65</v>
      </c>
      <c r="G206" s="79">
        <v>0</v>
      </c>
      <c r="H206" s="2"/>
    </row>
    <row r="207" spans="1:8" outlineLevel="2" x14ac:dyDescent="0.25">
      <c r="A207" s="109" t="s">
        <v>1435</v>
      </c>
      <c r="B207" s="108" t="s">
        <v>480</v>
      </c>
      <c r="C207" s="108" t="s">
        <v>786</v>
      </c>
      <c r="D207" s="108" t="s">
        <v>780</v>
      </c>
      <c r="E207" s="79">
        <v>58889.65</v>
      </c>
      <c r="F207" s="79">
        <v>58889.65</v>
      </c>
      <c r="G207" s="79">
        <v>0</v>
      </c>
      <c r="H207" s="2"/>
    </row>
    <row r="208" spans="1:8" ht="76.5" outlineLevel="1" x14ac:dyDescent="0.25">
      <c r="A208" s="109" t="s">
        <v>1437</v>
      </c>
      <c r="B208" s="108" t="s">
        <v>480</v>
      </c>
      <c r="C208" s="108" t="s">
        <v>784</v>
      </c>
      <c r="D208" s="108" t="s">
        <v>430</v>
      </c>
      <c r="E208" s="79">
        <v>113271.81</v>
      </c>
      <c r="F208" s="79">
        <v>113271.81</v>
      </c>
      <c r="G208" s="79">
        <v>0</v>
      </c>
      <c r="H208" s="2"/>
    </row>
    <row r="209" spans="1:8" outlineLevel="2" x14ac:dyDescent="0.25">
      <c r="A209" s="109" t="s">
        <v>1435</v>
      </c>
      <c r="B209" s="108" t="s">
        <v>480</v>
      </c>
      <c r="C209" s="108" t="s">
        <v>784</v>
      </c>
      <c r="D209" s="108" t="s">
        <v>780</v>
      </c>
      <c r="E209" s="79">
        <v>113271.81</v>
      </c>
      <c r="F209" s="79">
        <v>113271.81</v>
      </c>
      <c r="G209" s="79">
        <v>0</v>
      </c>
      <c r="H209" s="2"/>
    </row>
    <row r="210" spans="1:8" ht="38.25" outlineLevel="1" x14ac:dyDescent="0.25">
      <c r="A210" s="109" t="s">
        <v>1436</v>
      </c>
      <c r="B210" s="108" t="s">
        <v>480</v>
      </c>
      <c r="C210" s="108" t="s">
        <v>781</v>
      </c>
      <c r="D210" s="108" t="s">
        <v>430</v>
      </c>
      <c r="E210" s="79">
        <v>0</v>
      </c>
      <c r="F210" s="79">
        <v>0</v>
      </c>
      <c r="G210" s="79">
        <v>0</v>
      </c>
      <c r="H210" s="2"/>
    </row>
    <row r="211" spans="1:8" outlineLevel="2" x14ac:dyDescent="0.25">
      <c r="A211" s="109" t="s">
        <v>1435</v>
      </c>
      <c r="B211" s="108" t="s">
        <v>480</v>
      </c>
      <c r="C211" s="108" t="s">
        <v>781</v>
      </c>
      <c r="D211" s="108" t="s">
        <v>780</v>
      </c>
      <c r="E211" s="79">
        <v>0</v>
      </c>
      <c r="F211" s="79">
        <v>0</v>
      </c>
      <c r="G211" s="79">
        <v>0</v>
      </c>
      <c r="H211" s="2"/>
    </row>
    <row r="212" spans="1:8" x14ac:dyDescent="0.25">
      <c r="A212" s="109" t="s">
        <v>1434</v>
      </c>
      <c r="B212" s="108" t="s">
        <v>1064</v>
      </c>
      <c r="C212" s="108" t="s">
        <v>432</v>
      </c>
      <c r="D212" s="108" t="s">
        <v>430</v>
      </c>
      <c r="E212" s="79">
        <v>2906876</v>
      </c>
      <c r="F212" s="79">
        <v>2906876</v>
      </c>
      <c r="G212" s="79">
        <v>2893296.33</v>
      </c>
      <c r="H212" s="2"/>
    </row>
    <row r="213" spans="1:8" ht="38.25" outlineLevel="1" x14ac:dyDescent="0.25">
      <c r="A213" s="109" t="s">
        <v>1433</v>
      </c>
      <c r="B213" s="108" t="s">
        <v>1064</v>
      </c>
      <c r="C213" s="108" t="s">
        <v>1063</v>
      </c>
      <c r="D213" s="108" t="s">
        <v>430</v>
      </c>
      <c r="E213" s="79">
        <v>2906876</v>
      </c>
      <c r="F213" s="79">
        <v>2906876</v>
      </c>
      <c r="G213" s="79">
        <v>2893296.33</v>
      </c>
      <c r="H213" s="2"/>
    </row>
    <row r="214" spans="1:8" ht="25.5" outlineLevel="2" x14ac:dyDescent="0.25">
      <c r="A214" s="109" t="s">
        <v>1432</v>
      </c>
      <c r="B214" s="108" t="s">
        <v>1064</v>
      </c>
      <c r="C214" s="108" t="s">
        <v>1063</v>
      </c>
      <c r="D214" s="108" t="s">
        <v>764</v>
      </c>
      <c r="E214" s="79">
        <v>2010850.64</v>
      </c>
      <c r="F214" s="79">
        <v>2010850.64</v>
      </c>
      <c r="G214" s="79">
        <v>2010850.57</v>
      </c>
      <c r="H214" s="2"/>
    </row>
    <row r="215" spans="1:8" ht="38.25" outlineLevel="2" x14ac:dyDescent="0.25">
      <c r="A215" s="109" t="s">
        <v>1431</v>
      </c>
      <c r="B215" s="108" t="s">
        <v>1064</v>
      </c>
      <c r="C215" s="108" t="s">
        <v>1063</v>
      </c>
      <c r="D215" s="108" t="s">
        <v>759</v>
      </c>
      <c r="E215" s="79">
        <v>70000</v>
      </c>
      <c r="F215" s="79">
        <v>70000</v>
      </c>
      <c r="G215" s="79">
        <v>66218</v>
      </c>
      <c r="H215" s="2"/>
    </row>
    <row r="216" spans="1:8" ht="51" outlineLevel="2" x14ac:dyDescent="0.25">
      <c r="A216" s="109" t="s">
        <v>1430</v>
      </c>
      <c r="B216" s="108" t="s">
        <v>1064</v>
      </c>
      <c r="C216" s="108" t="s">
        <v>1063</v>
      </c>
      <c r="D216" s="108" t="s">
        <v>754</v>
      </c>
      <c r="E216" s="79">
        <v>569010.28</v>
      </c>
      <c r="F216" s="79">
        <v>569010.28</v>
      </c>
      <c r="G216" s="79">
        <v>568531.31999999995</v>
      </c>
      <c r="H216" s="2"/>
    </row>
    <row r="217" spans="1:8" outlineLevel="2" x14ac:dyDescent="0.25">
      <c r="A217" s="109" t="s">
        <v>1185</v>
      </c>
      <c r="B217" s="108" t="s">
        <v>1064</v>
      </c>
      <c r="C217" s="108" t="s">
        <v>1063</v>
      </c>
      <c r="D217" s="108" t="s">
        <v>446</v>
      </c>
      <c r="E217" s="79">
        <v>114211.33</v>
      </c>
      <c r="F217" s="79">
        <v>114211.33</v>
      </c>
      <c r="G217" s="79">
        <v>104892.69</v>
      </c>
      <c r="H217" s="2"/>
    </row>
    <row r="218" spans="1:8" outlineLevel="2" x14ac:dyDescent="0.25">
      <c r="A218" s="109" t="s">
        <v>1330</v>
      </c>
      <c r="B218" s="108" t="s">
        <v>1064</v>
      </c>
      <c r="C218" s="108" t="s">
        <v>1063</v>
      </c>
      <c r="D218" s="108" t="s">
        <v>474</v>
      </c>
      <c r="E218" s="79">
        <v>142803.75</v>
      </c>
      <c r="F218" s="79">
        <v>142803.75</v>
      </c>
      <c r="G218" s="79">
        <v>142803.75</v>
      </c>
      <c r="H218" s="2"/>
    </row>
    <row r="219" spans="1:8" ht="38.25" x14ac:dyDescent="0.25">
      <c r="A219" s="109" t="s">
        <v>1429</v>
      </c>
      <c r="B219" s="108" t="s">
        <v>1053</v>
      </c>
      <c r="C219" s="108" t="s">
        <v>432</v>
      </c>
      <c r="D219" s="108" t="s">
        <v>430</v>
      </c>
      <c r="E219" s="79">
        <v>35842861.979999997</v>
      </c>
      <c r="F219" s="79">
        <v>35842861.979999997</v>
      </c>
      <c r="G219" s="79">
        <v>33403494.350000001</v>
      </c>
      <c r="H219" s="2"/>
    </row>
    <row r="220" spans="1:8" ht="25.5" outlineLevel="1" x14ac:dyDescent="0.25">
      <c r="A220" s="109" t="s">
        <v>1428</v>
      </c>
      <c r="B220" s="108" t="s">
        <v>1053</v>
      </c>
      <c r="C220" s="108" t="s">
        <v>1060</v>
      </c>
      <c r="D220" s="108" t="s">
        <v>430</v>
      </c>
      <c r="E220" s="79">
        <v>2043599.99</v>
      </c>
      <c r="F220" s="79">
        <v>2043599.99</v>
      </c>
      <c r="G220" s="79">
        <v>986910.85</v>
      </c>
      <c r="H220" s="2"/>
    </row>
    <row r="221" spans="1:8" outlineLevel="2" x14ac:dyDescent="0.25">
      <c r="A221" s="109" t="s">
        <v>1185</v>
      </c>
      <c r="B221" s="108" t="s">
        <v>1053</v>
      </c>
      <c r="C221" s="108" t="s">
        <v>1060</v>
      </c>
      <c r="D221" s="108" t="s">
        <v>446</v>
      </c>
      <c r="E221" s="79">
        <v>2043599.99</v>
      </c>
      <c r="F221" s="79">
        <v>2043599.99</v>
      </c>
      <c r="G221" s="79">
        <v>986910.85</v>
      </c>
      <c r="H221" s="2"/>
    </row>
    <row r="222" spans="1:8" ht="25.5" outlineLevel="1" x14ac:dyDescent="0.25">
      <c r="A222" s="109" t="s">
        <v>1427</v>
      </c>
      <c r="B222" s="108" t="s">
        <v>1053</v>
      </c>
      <c r="C222" s="108" t="s">
        <v>1058</v>
      </c>
      <c r="D222" s="108" t="s">
        <v>430</v>
      </c>
      <c r="E222" s="79">
        <v>203960</v>
      </c>
      <c r="F222" s="79">
        <v>203960</v>
      </c>
      <c r="G222" s="79">
        <v>140306.1</v>
      </c>
      <c r="H222" s="2"/>
    </row>
    <row r="223" spans="1:8" outlineLevel="2" x14ac:dyDescent="0.25">
      <c r="A223" s="109" t="s">
        <v>1185</v>
      </c>
      <c r="B223" s="108" t="s">
        <v>1053</v>
      </c>
      <c r="C223" s="108" t="s">
        <v>1058</v>
      </c>
      <c r="D223" s="108" t="s">
        <v>446</v>
      </c>
      <c r="E223" s="79">
        <v>203960</v>
      </c>
      <c r="F223" s="79">
        <v>203960</v>
      </c>
      <c r="G223" s="79">
        <v>140306.1</v>
      </c>
      <c r="H223" s="2"/>
    </row>
    <row r="224" spans="1:8" ht="63.75" outlineLevel="1" x14ac:dyDescent="0.25">
      <c r="A224" s="109" t="s">
        <v>1182</v>
      </c>
      <c r="B224" s="108" t="s">
        <v>1053</v>
      </c>
      <c r="C224" s="108" t="s">
        <v>1057</v>
      </c>
      <c r="D224" s="108" t="s">
        <v>430</v>
      </c>
      <c r="E224" s="79">
        <v>372689.09</v>
      </c>
      <c r="F224" s="79">
        <v>372689.09</v>
      </c>
      <c r="G224" s="79">
        <v>372630.79</v>
      </c>
      <c r="H224" s="2"/>
    </row>
    <row r="225" spans="1:8" ht="25.5" outlineLevel="2" x14ac:dyDescent="0.25">
      <c r="A225" s="109" t="s">
        <v>1270</v>
      </c>
      <c r="B225" s="108" t="s">
        <v>1053</v>
      </c>
      <c r="C225" s="108" t="s">
        <v>1057</v>
      </c>
      <c r="D225" s="108" t="s">
        <v>624</v>
      </c>
      <c r="E225" s="79">
        <v>360689.09</v>
      </c>
      <c r="F225" s="79">
        <v>360689.09</v>
      </c>
      <c r="G225" s="79">
        <v>360689.09</v>
      </c>
      <c r="H225" s="2"/>
    </row>
    <row r="226" spans="1:8" ht="51" outlineLevel="2" x14ac:dyDescent="0.25">
      <c r="A226" s="109" t="s">
        <v>1225</v>
      </c>
      <c r="B226" s="108" t="s">
        <v>1053</v>
      </c>
      <c r="C226" s="108" t="s">
        <v>1057</v>
      </c>
      <c r="D226" s="108" t="s">
        <v>747</v>
      </c>
      <c r="E226" s="79">
        <v>12000</v>
      </c>
      <c r="F226" s="79">
        <v>12000</v>
      </c>
      <c r="G226" s="79">
        <v>11941.7</v>
      </c>
      <c r="H226" s="2"/>
    </row>
    <row r="227" spans="1:8" ht="25.5" outlineLevel="1" x14ac:dyDescent="0.25">
      <c r="A227" s="109" t="s">
        <v>1426</v>
      </c>
      <c r="B227" s="108" t="s">
        <v>1053</v>
      </c>
      <c r="C227" s="108" t="s">
        <v>1055</v>
      </c>
      <c r="D227" s="108" t="s">
        <v>430</v>
      </c>
      <c r="E227" s="79">
        <v>30684414.93</v>
      </c>
      <c r="F227" s="79">
        <v>30684414.93</v>
      </c>
      <c r="G227" s="79">
        <v>29881922.719999999</v>
      </c>
      <c r="H227" s="2"/>
    </row>
    <row r="228" spans="1:8" outlineLevel="2" x14ac:dyDescent="0.25">
      <c r="A228" s="109" t="s">
        <v>1226</v>
      </c>
      <c r="B228" s="108" t="s">
        <v>1053</v>
      </c>
      <c r="C228" s="108" t="s">
        <v>1055</v>
      </c>
      <c r="D228" s="108" t="s">
        <v>749</v>
      </c>
      <c r="E228" s="79">
        <v>21777306.07</v>
      </c>
      <c r="F228" s="79">
        <v>21777306.07</v>
      </c>
      <c r="G228" s="79">
        <v>21777155.469999999</v>
      </c>
      <c r="H228" s="2"/>
    </row>
    <row r="229" spans="1:8" ht="25.5" outlineLevel="2" x14ac:dyDescent="0.25">
      <c r="A229" s="109" t="s">
        <v>1270</v>
      </c>
      <c r="B229" s="108" t="s">
        <v>1053</v>
      </c>
      <c r="C229" s="108" t="s">
        <v>1055</v>
      </c>
      <c r="D229" s="108" t="s">
        <v>624</v>
      </c>
      <c r="E229" s="79">
        <v>90969</v>
      </c>
      <c r="F229" s="79">
        <v>90969</v>
      </c>
      <c r="G229" s="79">
        <v>90969</v>
      </c>
      <c r="H229" s="2"/>
    </row>
    <row r="230" spans="1:8" ht="51" outlineLevel="2" x14ac:dyDescent="0.25">
      <c r="A230" s="109" t="s">
        <v>1225</v>
      </c>
      <c r="B230" s="108" t="s">
        <v>1053</v>
      </c>
      <c r="C230" s="108" t="s">
        <v>1055</v>
      </c>
      <c r="D230" s="108" t="s">
        <v>747</v>
      </c>
      <c r="E230" s="79">
        <v>6527273.4100000001</v>
      </c>
      <c r="F230" s="79">
        <v>6527273.4100000001</v>
      </c>
      <c r="G230" s="79">
        <v>6527273.4100000001</v>
      </c>
      <c r="H230" s="2"/>
    </row>
    <row r="231" spans="1:8" outlineLevel="2" x14ac:dyDescent="0.25">
      <c r="A231" s="109" t="s">
        <v>1185</v>
      </c>
      <c r="B231" s="108" t="s">
        <v>1053</v>
      </c>
      <c r="C231" s="108" t="s">
        <v>1055</v>
      </c>
      <c r="D231" s="108" t="s">
        <v>446</v>
      </c>
      <c r="E231" s="79">
        <v>2052347.78</v>
      </c>
      <c r="F231" s="79">
        <v>2052347.78</v>
      </c>
      <c r="G231" s="79">
        <v>1475405.84</v>
      </c>
      <c r="H231" s="2"/>
    </row>
    <row r="232" spans="1:8" outlineLevel="2" x14ac:dyDescent="0.25">
      <c r="A232" s="109" t="s">
        <v>1330</v>
      </c>
      <c r="B232" s="108" t="s">
        <v>1053</v>
      </c>
      <c r="C232" s="108" t="s">
        <v>1055</v>
      </c>
      <c r="D232" s="108" t="s">
        <v>474</v>
      </c>
      <c r="E232" s="79">
        <v>225399.67</v>
      </c>
      <c r="F232" s="79">
        <v>225399.67</v>
      </c>
      <c r="G232" s="79">
        <v>0</v>
      </c>
      <c r="H232" s="2"/>
    </row>
    <row r="233" spans="1:8" ht="25.5" outlineLevel="2" x14ac:dyDescent="0.25">
      <c r="A233" s="109" t="s">
        <v>1328</v>
      </c>
      <c r="B233" s="108" t="s">
        <v>1053</v>
      </c>
      <c r="C233" s="108" t="s">
        <v>1055</v>
      </c>
      <c r="D233" s="108" t="s">
        <v>890</v>
      </c>
      <c r="E233" s="79">
        <v>3619</v>
      </c>
      <c r="F233" s="79">
        <v>3619</v>
      </c>
      <c r="G233" s="79">
        <v>3619</v>
      </c>
      <c r="H233" s="2"/>
    </row>
    <row r="234" spans="1:8" outlineLevel="2" x14ac:dyDescent="0.25">
      <c r="A234" s="109" t="s">
        <v>1327</v>
      </c>
      <c r="B234" s="108" t="s">
        <v>1053</v>
      </c>
      <c r="C234" s="108" t="s">
        <v>1055</v>
      </c>
      <c r="D234" s="108" t="s">
        <v>483</v>
      </c>
      <c r="E234" s="79">
        <v>7500</v>
      </c>
      <c r="F234" s="79">
        <v>7500</v>
      </c>
      <c r="G234" s="79">
        <v>7500</v>
      </c>
      <c r="H234" s="2"/>
    </row>
    <row r="235" spans="1:8" ht="25.5" outlineLevel="1" x14ac:dyDescent="0.25">
      <c r="A235" s="109" t="s">
        <v>1425</v>
      </c>
      <c r="B235" s="108" t="s">
        <v>1053</v>
      </c>
      <c r="C235" s="108" t="s">
        <v>1052</v>
      </c>
      <c r="D235" s="108" t="s">
        <v>430</v>
      </c>
      <c r="E235" s="79">
        <v>2538197.9700000002</v>
      </c>
      <c r="F235" s="79">
        <v>2538197.9700000002</v>
      </c>
      <c r="G235" s="79">
        <v>2021723.89</v>
      </c>
      <c r="H235" s="2"/>
    </row>
    <row r="236" spans="1:8" outlineLevel="2" x14ac:dyDescent="0.25">
      <c r="A236" s="109" t="s">
        <v>1185</v>
      </c>
      <c r="B236" s="108" t="s">
        <v>1053</v>
      </c>
      <c r="C236" s="108" t="s">
        <v>1052</v>
      </c>
      <c r="D236" s="108" t="s">
        <v>446</v>
      </c>
      <c r="E236" s="79">
        <v>2527080.61</v>
      </c>
      <c r="F236" s="79">
        <v>2527080.61</v>
      </c>
      <c r="G236" s="79">
        <v>2010718.53</v>
      </c>
      <c r="H236" s="2"/>
    </row>
    <row r="237" spans="1:8" outlineLevel="2" x14ac:dyDescent="0.25">
      <c r="A237" s="109" t="s">
        <v>1327</v>
      </c>
      <c r="B237" s="108" t="s">
        <v>1053</v>
      </c>
      <c r="C237" s="108" t="s">
        <v>1052</v>
      </c>
      <c r="D237" s="108" t="s">
        <v>483</v>
      </c>
      <c r="E237" s="79">
        <v>11098</v>
      </c>
      <c r="F237" s="79">
        <v>11098</v>
      </c>
      <c r="G237" s="79">
        <v>10986</v>
      </c>
      <c r="H237" s="2"/>
    </row>
    <row r="238" spans="1:8" outlineLevel="2" x14ac:dyDescent="0.25">
      <c r="A238" s="109" t="s">
        <v>1326</v>
      </c>
      <c r="B238" s="108" t="s">
        <v>1053</v>
      </c>
      <c r="C238" s="108" t="s">
        <v>1052</v>
      </c>
      <c r="D238" s="108" t="s">
        <v>452</v>
      </c>
      <c r="E238" s="79">
        <v>19.36</v>
      </c>
      <c r="F238" s="79">
        <v>19.36</v>
      </c>
      <c r="G238" s="79">
        <v>19.36</v>
      </c>
      <c r="H238" s="2"/>
    </row>
    <row r="239" spans="1:8" ht="25.5" x14ac:dyDescent="0.25">
      <c r="A239" s="109" t="s">
        <v>1424</v>
      </c>
      <c r="B239" s="108" t="s">
        <v>1050</v>
      </c>
      <c r="C239" s="108" t="s">
        <v>432</v>
      </c>
      <c r="D239" s="108" t="s">
        <v>430</v>
      </c>
      <c r="E239" s="79">
        <v>6132280</v>
      </c>
      <c r="F239" s="79">
        <v>6132280</v>
      </c>
      <c r="G239" s="79">
        <v>425800</v>
      </c>
      <c r="H239" s="2"/>
    </row>
    <row r="240" spans="1:8" ht="38.25" outlineLevel="1" x14ac:dyDescent="0.25">
      <c r="A240" s="109" t="s">
        <v>1296</v>
      </c>
      <c r="B240" s="108" t="s">
        <v>1050</v>
      </c>
      <c r="C240" s="108" t="s">
        <v>682</v>
      </c>
      <c r="D240" s="108" t="s">
        <v>430</v>
      </c>
      <c r="E240" s="79">
        <v>6132280</v>
      </c>
      <c r="F240" s="79">
        <v>6132280</v>
      </c>
      <c r="G240" s="79">
        <v>425800</v>
      </c>
      <c r="H240" s="2"/>
    </row>
    <row r="241" spans="1:8" outlineLevel="2" x14ac:dyDescent="0.25">
      <c r="A241" s="109" t="s">
        <v>1185</v>
      </c>
      <c r="B241" s="108" t="s">
        <v>1050</v>
      </c>
      <c r="C241" s="108" t="s">
        <v>682</v>
      </c>
      <c r="D241" s="108" t="s">
        <v>446</v>
      </c>
      <c r="E241" s="79">
        <v>6132280</v>
      </c>
      <c r="F241" s="79">
        <v>6132280</v>
      </c>
      <c r="G241" s="79">
        <v>425800</v>
      </c>
      <c r="H241" s="2"/>
    </row>
    <row r="242" spans="1:8" x14ac:dyDescent="0.25">
      <c r="A242" s="109" t="s">
        <v>1423</v>
      </c>
      <c r="B242" s="108" t="s">
        <v>1045</v>
      </c>
      <c r="C242" s="108" t="s">
        <v>432</v>
      </c>
      <c r="D242" s="108" t="s">
        <v>430</v>
      </c>
      <c r="E242" s="79">
        <v>7813320.7999999998</v>
      </c>
      <c r="F242" s="79">
        <v>7813320.7999999998</v>
      </c>
      <c r="G242" s="79">
        <v>5379891.2800000003</v>
      </c>
      <c r="H242" s="2"/>
    </row>
    <row r="243" spans="1:8" ht="76.5" outlineLevel="1" x14ac:dyDescent="0.25">
      <c r="A243" s="109" t="s">
        <v>1422</v>
      </c>
      <c r="B243" s="108" t="s">
        <v>1045</v>
      </c>
      <c r="C243" s="108" t="s">
        <v>1047</v>
      </c>
      <c r="D243" s="108" t="s">
        <v>430</v>
      </c>
      <c r="E243" s="79">
        <v>7462700</v>
      </c>
      <c r="F243" s="79">
        <v>7462700</v>
      </c>
      <c r="G243" s="79">
        <v>5029270.5999999996</v>
      </c>
      <c r="H243" s="2"/>
    </row>
    <row r="244" spans="1:8" outlineLevel="2" x14ac:dyDescent="0.25">
      <c r="A244" s="109" t="s">
        <v>1226</v>
      </c>
      <c r="B244" s="108" t="s">
        <v>1045</v>
      </c>
      <c r="C244" s="108" t="s">
        <v>1047</v>
      </c>
      <c r="D244" s="108" t="s">
        <v>749</v>
      </c>
      <c r="E244" s="79">
        <v>4850394.1100000003</v>
      </c>
      <c r="F244" s="79">
        <v>4850394.1100000003</v>
      </c>
      <c r="G244" s="79">
        <v>3189592.96</v>
      </c>
      <c r="H244" s="2"/>
    </row>
    <row r="245" spans="1:8" ht="51" outlineLevel="2" x14ac:dyDescent="0.25">
      <c r="A245" s="109" t="s">
        <v>1225</v>
      </c>
      <c r="B245" s="108" t="s">
        <v>1045</v>
      </c>
      <c r="C245" s="108" t="s">
        <v>1047</v>
      </c>
      <c r="D245" s="108" t="s">
        <v>747</v>
      </c>
      <c r="E245" s="79">
        <v>1464819.02</v>
      </c>
      <c r="F245" s="79">
        <v>1464819.02</v>
      </c>
      <c r="G245" s="79">
        <v>963257.12</v>
      </c>
      <c r="H245" s="2"/>
    </row>
    <row r="246" spans="1:8" ht="63.75" outlineLevel="2" x14ac:dyDescent="0.25">
      <c r="A246" s="109" t="s">
        <v>1166</v>
      </c>
      <c r="B246" s="108" t="s">
        <v>1045</v>
      </c>
      <c r="C246" s="108" t="s">
        <v>1047</v>
      </c>
      <c r="D246" s="108" t="s">
        <v>789</v>
      </c>
      <c r="E246" s="79">
        <v>1147486.8700000001</v>
      </c>
      <c r="F246" s="79">
        <v>1147486.8700000001</v>
      </c>
      <c r="G246" s="79">
        <v>876420.52</v>
      </c>
      <c r="H246" s="2"/>
    </row>
    <row r="247" spans="1:8" ht="38.25" outlineLevel="1" x14ac:dyDescent="0.25">
      <c r="A247" s="109" t="s">
        <v>1421</v>
      </c>
      <c r="B247" s="108" t="s">
        <v>1045</v>
      </c>
      <c r="C247" s="108" t="s">
        <v>1044</v>
      </c>
      <c r="D247" s="108" t="s">
        <v>430</v>
      </c>
      <c r="E247" s="79">
        <v>350620.8</v>
      </c>
      <c r="F247" s="79">
        <v>350620.8</v>
      </c>
      <c r="G247" s="79">
        <v>350620.68</v>
      </c>
      <c r="H247" s="2"/>
    </row>
    <row r="248" spans="1:8" outlineLevel="2" x14ac:dyDescent="0.25">
      <c r="A248" s="109" t="s">
        <v>1185</v>
      </c>
      <c r="B248" s="108" t="s">
        <v>1045</v>
      </c>
      <c r="C248" s="108" t="s">
        <v>1044</v>
      </c>
      <c r="D248" s="108" t="s">
        <v>446</v>
      </c>
      <c r="E248" s="79">
        <v>350620.8</v>
      </c>
      <c r="F248" s="79">
        <v>350620.8</v>
      </c>
      <c r="G248" s="79">
        <v>350620.68</v>
      </c>
      <c r="H248" s="2"/>
    </row>
    <row r="249" spans="1:8" x14ac:dyDescent="0.25">
      <c r="A249" s="109" t="s">
        <v>1420</v>
      </c>
      <c r="B249" s="108" t="s">
        <v>1037</v>
      </c>
      <c r="C249" s="108" t="s">
        <v>432</v>
      </c>
      <c r="D249" s="108" t="s">
        <v>430</v>
      </c>
      <c r="E249" s="79">
        <v>1925313.8</v>
      </c>
      <c r="F249" s="79">
        <v>1925313.8</v>
      </c>
      <c r="G249" s="79">
        <v>1509159.26</v>
      </c>
      <c r="H249" s="2"/>
    </row>
    <row r="250" spans="1:8" ht="25.5" outlineLevel="1" x14ac:dyDescent="0.25">
      <c r="A250" s="109" t="s">
        <v>1419</v>
      </c>
      <c r="B250" s="108" t="s">
        <v>1037</v>
      </c>
      <c r="C250" s="108" t="s">
        <v>1041</v>
      </c>
      <c r="D250" s="108" t="s">
        <v>430</v>
      </c>
      <c r="E250" s="79">
        <v>101369.60000000001</v>
      </c>
      <c r="F250" s="79">
        <v>101369.60000000001</v>
      </c>
      <c r="G250" s="79">
        <v>0</v>
      </c>
      <c r="H250" s="2"/>
    </row>
    <row r="251" spans="1:8" outlineLevel="2" x14ac:dyDescent="0.25">
      <c r="A251" s="109" t="s">
        <v>1185</v>
      </c>
      <c r="B251" s="108" t="s">
        <v>1037</v>
      </c>
      <c r="C251" s="108" t="s">
        <v>1041</v>
      </c>
      <c r="D251" s="108" t="s">
        <v>446</v>
      </c>
      <c r="E251" s="79">
        <v>101369.60000000001</v>
      </c>
      <c r="F251" s="79">
        <v>101369.60000000001</v>
      </c>
      <c r="G251" s="79">
        <v>0</v>
      </c>
      <c r="H251" s="2"/>
    </row>
    <row r="252" spans="1:8" ht="51" outlineLevel="1" x14ac:dyDescent="0.25">
      <c r="A252" s="109" t="s">
        <v>1418</v>
      </c>
      <c r="B252" s="108" t="s">
        <v>1037</v>
      </c>
      <c r="C252" s="108" t="s">
        <v>1039</v>
      </c>
      <c r="D252" s="108" t="s">
        <v>430</v>
      </c>
      <c r="E252" s="79">
        <v>1529270</v>
      </c>
      <c r="F252" s="79">
        <v>1529270</v>
      </c>
      <c r="G252" s="79">
        <v>1218425.26</v>
      </c>
      <c r="H252" s="2"/>
    </row>
    <row r="253" spans="1:8" outlineLevel="2" x14ac:dyDescent="0.25">
      <c r="A253" s="109" t="s">
        <v>1226</v>
      </c>
      <c r="B253" s="108" t="s">
        <v>1037</v>
      </c>
      <c r="C253" s="108" t="s">
        <v>1039</v>
      </c>
      <c r="D253" s="108" t="s">
        <v>749</v>
      </c>
      <c r="E253" s="79">
        <v>14345.82</v>
      </c>
      <c r="F253" s="79">
        <v>14345.82</v>
      </c>
      <c r="G253" s="79">
        <v>14345.82</v>
      </c>
      <c r="H253" s="2"/>
    </row>
    <row r="254" spans="1:8" ht="51" outlineLevel="2" x14ac:dyDescent="0.25">
      <c r="A254" s="109" t="s">
        <v>1225</v>
      </c>
      <c r="B254" s="108" t="s">
        <v>1037</v>
      </c>
      <c r="C254" s="108" t="s">
        <v>1039</v>
      </c>
      <c r="D254" s="108" t="s">
        <v>747</v>
      </c>
      <c r="E254" s="79">
        <v>4332.4399999999996</v>
      </c>
      <c r="F254" s="79">
        <v>4332.4399999999996</v>
      </c>
      <c r="G254" s="79">
        <v>4332.4399999999996</v>
      </c>
      <c r="H254" s="2"/>
    </row>
    <row r="255" spans="1:8" outlineLevel="2" x14ac:dyDescent="0.25">
      <c r="A255" s="109" t="s">
        <v>1185</v>
      </c>
      <c r="B255" s="108" t="s">
        <v>1037</v>
      </c>
      <c r="C255" s="108" t="s">
        <v>1039</v>
      </c>
      <c r="D255" s="108" t="s">
        <v>446</v>
      </c>
      <c r="E255" s="79">
        <v>1510591.74</v>
      </c>
      <c r="F255" s="79">
        <v>1510591.74</v>
      </c>
      <c r="G255" s="79">
        <v>1199747</v>
      </c>
      <c r="H255" s="2"/>
    </row>
    <row r="256" spans="1:8" ht="25.5" outlineLevel="1" x14ac:dyDescent="0.25">
      <c r="A256" s="109" t="s">
        <v>1417</v>
      </c>
      <c r="B256" s="108" t="s">
        <v>1037</v>
      </c>
      <c r="C256" s="108" t="s">
        <v>1036</v>
      </c>
      <c r="D256" s="108" t="s">
        <v>430</v>
      </c>
      <c r="E256" s="79">
        <v>294674.2</v>
      </c>
      <c r="F256" s="79">
        <v>294674.2</v>
      </c>
      <c r="G256" s="79">
        <v>290734</v>
      </c>
      <c r="H256" s="2"/>
    </row>
    <row r="257" spans="1:8" outlineLevel="2" x14ac:dyDescent="0.25">
      <c r="A257" s="109" t="s">
        <v>1185</v>
      </c>
      <c r="B257" s="108" t="s">
        <v>1037</v>
      </c>
      <c r="C257" s="108" t="s">
        <v>1036</v>
      </c>
      <c r="D257" s="108" t="s">
        <v>446</v>
      </c>
      <c r="E257" s="79">
        <v>294674.2</v>
      </c>
      <c r="F257" s="79">
        <v>294674.2</v>
      </c>
      <c r="G257" s="79">
        <v>290734</v>
      </c>
      <c r="H257" s="2"/>
    </row>
    <row r="258" spans="1:8" x14ac:dyDescent="0.25">
      <c r="A258" s="109" t="s">
        <v>1416</v>
      </c>
      <c r="B258" s="108" t="s">
        <v>1031</v>
      </c>
      <c r="C258" s="108" t="s">
        <v>432</v>
      </c>
      <c r="D258" s="108" t="s">
        <v>430</v>
      </c>
      <c r="E258" s="79">
        <v>24338703.559999999</v>
      </c>
      <c r="F258" s="79">
        <v>24338703.559999999</v>
      </c>
      <c r="G258" s="79">
        <v>23428342.690000001</v>
      </c>
      <c r="H258" s="2"/>
    </row>
    <row r="259" spans="1:8" ht="63.75" outlineLevel="1" x14ac:dyDescent="0.25">
      <c r="A259" s="109" t="s">
        <v>1415</v>
      </c>
      <c r="B259" s="108" t="s">
        <v>1031</v>
      </c>
      <c r="C259" s="108" t="s">
        <v>1033</v>
      </c>
      <c r="D259" s="108" t="s">
        <v>430</v>
      </c>
      <c r="E259" s="79">
        <v>23448152.390000001</v>
      </c>
      <c r="F259" s="79">
        <v>23448152.390000001</v>
      </c>
      <c r="G259" s="79">
        <v>23428342.690000001</v>
      </c>
      <c r="H259" s="2"/>
    </row>
    <row r="260" spans="1:8" outlineLevel="2" x14ac:dyDescent="0.25">
      <c r="A260" s="109" t="s">
        <v>1185</v>
      </c>
      <c r="B260" s="108" t="s">
        <v>1031</v>
      </c>
      <c r="C260" s="108" t="s">
        <v>1033</v>
      </c>
      <c r="D260" s="108" t="s">
        <v>446</v>
      </c>
      <c r="E260" s="79">
        <v>23448152.390000001</v>
      </c>
      <c r="F260" s="79">
        <v>23448152.390000001</v>
      </c>
      <c r="G260" s="79">
        <v>23428342.690000001</v>
      </c>
      <c r="H260" s="2"/>
    </row>
    <row r="261" spans="1:8" ht="63.75" outlineLevel="1" x14ac:dyDescent="0.25">
      <c r="A261" s="109" t="s">
        <v>1414</v>
      </c>
      <c r="B261" s="108" t="s">
        <v>1031</v>
      </c>
      <c r="C261" s="108" t="s">
        <v>1030</v>
      </c>
      <c r="D261" s="108" t="s">
        <v>430</v>
      </c>
      <c r="E261" s="79">
        <v>890551.17</v>
      </c>
      <c r="F261" s="79">
        <v>890551.17</v>
      </c>
      <c r="G261" s="79">
        <v>0</v>
      </c>
      <c r="H261" s="2"/>
    </row>
    <row r="262" spans="1:8" ht="63.75" outlineLevel="2" x14ac:dyDescent="0.25">
      <c r="A262" s="109" t="s">
        <v>1166</v>
      </c>
      <c r="B262" s="108" t="s">
        <v>1031</v>
      </c>
      <c r="C262" s="108" t="s">
        <v>1030</v>
      </c>
      <c r="D262" s="108" t="s">
        <v>789</v>
      </c>
      <c r="E262" s="79">
        <v>890551.17</v>
      </c>
      <c r="F262" s="79">
        <v>890551.17</v>
      </c>
      <c r="G262" s="79">
        <v>0</v>
      </c>
      <c r="H262" s="2"/>
    </row>
    <row r="263" spans="1:8" x14ac:dyDescent="0.25">
      <c r="A263" s="109" t="s">
        <v>1413</v>
      </c>
      <c r="B263" s="108" t="s">
        <v>1009</v>
      </c>
      <c r="C263" s="108" t="s">
        <v>432</v>
      </c>
      <c r="D263" s="108" t="s">
        <v>430</v>
      </c>
      <c r="E263" s="79">
        <v>149064678.47999999</v>
      </c>
      <c r="F263" s="79">
        <v>149064678.47999999</v>
      </c>
      <c r="G263" s="79">
        <v>141687820.94</v>
      </c>
      <c r="H263" s="2"/>
    </row>
    <row r="264" spans="1:8" ht="25.5" outlineLevel="1" x14ac:dyDescent="0.25">
      <c r="A264" s="109" t="s">
        <v>1412</v>
      </c>
      <c r="B264" s="108" t="s">
        <v>1009</v>
      </c>
      <c r="C264" s="108" t="s">
        <v>1027</v>
      </c>
      <c r="D264" s="108" t="s">
        <v>430</v>
      </c>
      <c r="E264" s="79">
        <v>29590345.52</v>
      </c>
      <c r="F264" s="79">
        <v>29590345.52</v>
      </c>
      <c r="G264" s="79">
        <v>29519569.699999999</v>
      </c>
      <c r="H264" s="2"/>
    </row>
    <row r="265" spans="1:8" ht="38.25" outlineLevel="2" x14ac:dyDescent="0.25">
      <c r="A265" s="109" t="s">
        <v>1169</v>
      </c>
      <c r="B265" s="108" t="s">
        <v>1009</v>
      </c>
      <c r="C265" s="108" t="s">
        <v>1027</v>
      </c>
      <c r="D265" s="108" t="s">
        <v>796</v>
      </c>
      <c r="E265" s="79">
        <f>7389744.44+100000</f>
        <v>7489744.4400000004</v>
      </c>
      <c r="F265" s="79">
        <v>7389744.4400000004</v>
      </c>
      <c r="G265" s="79">
        <v>7389744.4400000004</v>
      </c>
      <c r="H265" s="2"/>
    </row>
    <row r="266" spans="1:8" outlineLevel="2" x14ac:dyDescent="0.25">
      <c r="A266" s="109" t="s">
        <v>1185</v>
      </c>
      <c r="B266" s="108" t="s">
        <v>1009</v>
      </c>
      <c r="C266" s="108" t="s">
        <v>1027</v>
      </c>
      <c r="D266" s="108" t="s">
        <v>446</v>
      </c>
      <c r="E266" s="79">
        <f>22200601.08-100000</f>
        <v>22100601.079999998</v>
      </c>
      <c r="F266" s="79">
        <v>22200601.079999998</v>
      </c>
      <c r="G266" s="79">
        <v>22129825.260000002</v>
      </c>
      <c r="H266" s="2"/>
    </row>
    <row r="267" spans="1:8" ht="25.5" outlineLevel="1" x14ac:dyDescent="0.25">
      <c r="A267" s="109" t="s">
        <v>1411</v>
      </c>
      <c r="B267" s="108" t="s">
        <v>1009</v>
      </c>
      <c r="C267" s="108" t="s">
        <v>1025</v>
      </c>
      <c r="D267" s="108" t="s">
        <v>430</v>
      </c>
      <c r="E267" s="79">
        <v>0</v>
      </c>
      <c r="F267" s="79">
        <v>0</v>
      </c>
      <c r="G267" s="79">
        <v>0</v>
      </c>
      <c r="H267" s="2"/>
    </row>
    <row r="268" spans="1:8" outlineLevel="2" x14ac:dyDescent="0.25">
      <c r="A268" s="109" t="s">
        <v>1185</v>
      </c>
      <c r="B268" s="108" t="s">
        <v>1009</v>
      </c>
      <c r="C268" s="108" t="s">
        <v>1025</v>
      </c>
      <c r="D268" s="108" t="s">
        <v>446</v>
      </c>
      <c r="E268" s="79">
        <v>0</v>
      </c>
      <c r="F268" s="79">
        <v>0</v>
      </c>
      <c r="G268" s="79">
        <v>0</v>
      </c>
      <c r="H268" s="2"/>
    </row>
    <row r="269" spans="1:8" ht="76.5" outlineLevel="1" x14ac:dyDescent="0.25">
      <c r="A269" s="109" t="s">
        <v>1410</v>
      </c>
      <c r="B269" s="108" t="s">
        <v>1009</v>
      </c>
      <c r="C269" s="108" t="s">
        <v>1023</v>
      </c>
      <c r="D269" s="108" t="s">
        <v>430</v>
      </c>
      <c r="E269" s="79">
        <v>0</v>
      </c>
      <c r="F269" s="79">
        <v>0</v>
      </c>
      <c r="G269" s="79">
        <v>0</v>
      </c>
      <c r="H269" s="2"/>
    </row>
    <row r="270" spans="1:8" ht="38.25" outlineLevel="2" x14ac:dyDescent="0.25">
      <c r="A270" s="109" t="s">
        <v>1242</v>
      </c>
      <c r="B270" s="108" t="s">
        <v>1009</v>
      </c>
      <c r="C270" s="108" t="s">
        <v>1023</v>
      </c>
      <c r="D270" s="108" t="s">
        <v>860</v>
      </c>
      <c r="E270" s="79">
        <v>0</v>
      </c>
      <c r="F270" s="79">
        <v>0</v>
      </c>
      <c r="G270" s="79">
        <v>0</v>
      </c>
      <c r="H270" s="2"/>
    </row>
    <row r="271" spans="1:8" ht="76.5" outlineLevel="1" x14ac:dyDescent="0.25">
      <c r="A271" s="109" t="s">
        <v>1409</v>
      </c>
      <c r="B271" s="108" t="s">
        <v>1009</v>
      </c>
      <c r="C271" s="108" t="s">
        <v>1021</v>
      </c>
      <c r="D271" s="108" t="s">
        <v>430</v>
      </c>
      <c r="E271" s="79">
        <v>4000000</v>
      </c>
      <c r="F271" s="79">
        <v>4000000</v>
      </c>
      <c r="G271" s="79">
        <v>0</v>
      </c>
      <c r="H271" s="2"/>
    </row>
    <row r="272" spans="1:8" ht="38.25" outlineLevel="2" x14ac:dyDescent="0.25">
      <c r="A272" s="109" t="s">
        <v>1242</v>
      </c>
      <c r="B272" s="108" t="s">
        <v>1009</v>
      </c>
      <c r="C272" s="108" t="s">
        <v>1021</v>
      </c>
      <c r="D272" s="108" t="s">
        <v>860</v>
      </c>
      <c r="E272" s="79">
        <v>4000000</v>
      </c>
      <c r="F272" s="79">
        <v>4000000</v>
      </c>
      <c r="G272" s="79">
        <v>0</v>
      </c>
      <c r="H272" s="2"/>
    </row>
    <row r="273" spans="1:8" ht="76.5" outlineLevel="1" x14ac:dyDescent="0.25">
      <c r="A273" s="109" t="s">
        <v>1408</v>
      </c>
      <c r="B273" s="108" t="s">
        <v>1009</v>
      </c>
      <c r="C273" s="108" t="s">
        <v>1019</v>
      </c>
      <c r="D273" s="108" t="s">
        <v>430</v>
      </c>
      <c r="E273" s="79">
        <v>36843736.119999997</v>
      </c>
      <c r="F273" s="79">
        <v>36843736.119999997</v>
      </c>
      <c r="G273" s="79">
        <v>36843735.780000001</v>
      </c>
      <c r="H273" s="2"/>
    </row>
    <row r="274" spans="1:8" outlineLevel="2" x14ac:dyDescent="0.25">
      <c r="A274" s="109" t="s">
        <v>1185</v>
      </c>
      <c r="B274" s="108" t="s">
        <v>1009</v>
      </c>
      <c r="C274" s="108" t="s">
        <v>1019</v>
      </c>
      <c r="D274" s="108" t="s">
        <v>446</v>
      </c>
      <c r="E274" s="79">
        <v>36843736.119999997</v>
      </c>
      <c r="F274" s="79">
        <v>36843736.119999997</v>
      </c>
      <c r="G274" s="79">
        <v>36843735.780000001</v>
      </c>
      <c r="H274" s="2"/>
    </row>
    <row r="275" spans="1:8" ht="76.5" outlineLevel="1" x14ac:dyDescent="0.25">
      <c r="A275" s="109" t="s">
        <v>1407</v>
      </c>
      <c r="B275" s="108" t="s">
        <v>1009</v>
      </c>
      <c r="C275" s="108" t="s">
        <v>1017</v>
      </c>
      <c r="D275" s="108" t="s">
        <v>430</v>
      </c>
      <c r="E275" s="79">
        <v>7208916.8399999999</v>
      </c>
      <c r="F275" s="79">
        <v>7208916.8399999999</v>
      </c>
      <c r="G275" s="79">
        <v>6213202.2199999997</v>
      </c>
      <c r="H275" s="2"/>
    </row>
    <row r="276" spans="1:8" ht="38.25" outlineLevel="2" x14ac:dyDescent="0.25">
      <c r="A276" s="109" t="s">
        <v>1242</v>
      </c>
      <c r="B276" s="108" t="s">
        <v>1009</v>
      </c>
      <c r="C276" s="108" t="s">
        <v>1017</v>
      </c>
      <c r="D276" s="108" t="s">
        <v>860</v>
      </c>
      <c r="E276" s="79">
        <v>7208916.8399999999</v>
      </c>
      <c r="F276" s="79">
        <v>7208916.8399999999</v>
      </c>
      <c r="G276" s="79">
        <v>6213202.2199999997</v>
      </c>
      <c r="H276" s="2"/>
    </row>
    <row r="277" spans="1:8" ht="76.5" outlineLevel="1" x14ac:dyDescent="0.25">
      <c r="A277" s="109" t="s">
        <v>1406</v>
      </c>
      <c r="B277" s="108" t="s">
        <v>1009</v>
      </c>
      <c r="C277" s="108" t="s">
        <v>1015</v>
      </c>
      <c r="D277" s="108" t="s">
        <v>430</v>
      </c>
      <c r="E277" s="79">
        <v>19578524.399999999</v>
      </c>
      <c r="F277" s="79">
        <v>19578524.399999999</v>
      </c>
      <c r="G277" s="79">
        <v>19578524.219999999</v>
      </c>
      <c r="H277" s="2"/>
    </row>
    <row r="278" spans="1:8" outlineLevel="2" x14ac:dyDescent="0.25">
      <c r="A278" s="109" t="s">
        <v>1185</v>
      </c>
      <c r="B278" s="108" t="s">
        <v>1009</v>
      </c>
      <c r="C278" s="108" t="s">
        <v>1015</v>
      </c>
      <c r="D278" s="108" t="s">
        <v>446</v>
      </c>
      <c r="E278" s="79">
        <v>19578524.399999999</v>
      </c>
      <c r="F278" s="79">
        <v>19578524.399999999</v>
      </c>
      <c r="G278" s="79">
        <v>19578524.219999999</v>
      </c>
      <c r="H278" s="2"/>
    </row>
    <row r="279" spans="1:8" ht="76.5" outlineLevel="1" x14ac:dyDescent="0.25">
      <c r="A279" s="109" t="s">
        <v>1405</v>
      </c>
      <c r="B279" s="108" t="s">
        <v>1009</v>
      </c>
      <c r="C279" s="108" t="s">
        <v>1013</v>
      </c>
      <c r="D279" s="108" t="s">
        <v>430</v>
      </c>
      <c r="E279" s="79">
        <v>1620130.12</v>
      </c>
      <c r="F279" s="79">
        <v>1620130.12</v>
      </c>
      <c r="G279" s="79">
        <v>1396353.49</v>
      </c>
      <c r="H279" s="2"/>
    </row>
    <row r="280" spans="1:8" ht="38.25" outlineLevel="2" x14ac:dyDescent="0.25">
      <c r="A280" s="109" t="s">
        <v>1242</v>
      </c>
      <c r="B280" s="108" t="s">
        <v>1009</v>
      </c>
      <c r="C280" s="108" t="s">
        <v>1013</v>
      </c>
      <c r="D280" s="108" t="s">
        <v>860</v>
      </c>
      <c r="E280" s="79">
        <v>1620130.12</v>
      </c>
      <c r="F280" s="79">
        <v>1620130.12</v>
      </c>
      <c r="G280" s="79">
        <v>1396353.49</v>
      </c>
      <c r="H280" s="2"/>
    </row>
    <row r="281" spans="1:8" ht="25.5" outlineLevel="1" x14ac:dyDescent="0.25">
      <c r="A281" s="109" t="s">
        <v>1404</v>
      </c>
      <c r="B281" s="108" t="s">
        <v>1009</v>
      </c>
      <c r="C281" s="108" t="s">
        <v>1011</v>
      </c>
      <c r="D281" s="108" t="s">
        <v>430</v>
      </c>
      <c r="E281" s="79">
        <v>1008770.04</v>
      </c>
      <c r="F281" s="79">
        <v>1008770.04</v>
      </c>
      <c r="G281" s="79">
        <v>1008770.04</v>
      </c>
      <c r="H281" s="2"/>
    </row>
    <row r="282" spans="1:8" outlineLevel="2" x14ac:dyDescent="0.25">
      <c r="A282" s="109" t="s">
        <v>1185</v>
      </c>
      <c r="B282" s="108" t="s">
        <v>1009</v>
      </c>
      <c r="C282" s="108" t="s">
        <v>1011</v>
      </c>
      <c r="D282" s="108" t="s">
        <v>446</v>
      </c>
      <c r="E282" s="79">
        <v>1008770.04</v>
      </c>
      <c r="F282" s="79">
        <v>1008770.04</v>
      </c>
      <c r="G282" s="79">
        <v>1008770.04</v>
      </c>
      <c r="H282" s="2"/>
    </row>
    <row r="283" spans="1:8" ht="25.5" outlineLevel="1" x14ac:dyDescent="0.25">
      <c r="A283" s="109" t="s">
        <v>1403</v>
      </c>
      <c r="B283" s="108" t="s">
        <v>1009</v>
      </c>
      <c r="C283" s="108" t="s">
        <v>1008</v>
      </c>
      <c r="D283" s="108" t="s">
        <v>430</v>
      </c>
      <c r="E283" s="79">
        <v>49214255.439999998</v>
      </c>
      <c r="F283" s="79">
        <v>49214255.439999998</v>
      </c>
      <c r="G283" s="79">
        <v>47127665.490000002</v>
      </c>
      <c r="H283" s="2"/>
    </row>
    <row r="284" spans="1:8" outlineLevel="2" x14ac:dyDescent="0.25">
      <c r="A284" s="109" t="s">
        <v>1185</v>
      </c>
      <c r="B284" s="108" t="s">
        <v>1009</v>
      </c>
      <c r="C284" s="108" t="s">
        <v>1008</v>
      </c>
      <c r="D284" s="108" t="s">
        <v>446</v>
      </c>
      <c r="E284" s="79">
        <v>49214255.439999998</v>
      </c>
      <c r="F284" s="79">
        <v>49214255.439999998</v>
      </c>
      <c r="G284" s="79">
        <v>47127665.490000002</v>
      </c>
      <c r="H284" s="2"/>
    </row>
    <row r="285" spans="1:8" x14ac:dyDescent="0.25">
      <c r="A285" s="109" t="s">
        <v>1402</v>
      </c>
      <c r="B285" s="108" t="s">
        <v>1136</v>
      </c>
      <c r="C285" s="108" t="s">
        <v>432</v>
      </c>
      <c r="D285" s="108" t="s">
        <v>430</v>
      </c>
      <c r="E285" s="79">
        <v>30700</v>
      </c>
      <c r="F285" s="79">
        <v>30700</v>
      </c>
      <c r="G285" s="79">
        <v>30700</v>
      </c>
      <c r="H285" s="2"/>
    </row>
    <row r="286" spans="1:8" ht="51" outlineLevel="1" x14ac:dyDescent="0.25">
      <c r="A286" s="109" t="s">
        <v>1401</v>
      </c>
      <c r="B286" s="108" t="s">
        <v>1136</v>
      </c>
      <c r="C286" s="108" t="s">
        <v>1138</v>
      </c>
      <c r="D286" s="108" t="s">
        <v>430</v>
      </c>
      <c r="E286" s="79">
        <v>20047.099999999999</v>
      </c>
      <c r="F286" s="79">
        <v>20047.099999999999</v>
      </c>
      <c r="G286" s="79">
        <v>20047.099999999999</v>
      </c>
      <c r="H286" s="2"/>
    </row>
    <row r="287" spans="1:8" outlineLevel="2" x14ac:dyDescent="0.25">
      <c r="A287" s="109" t="s">
        <v>1185</v>
      </c>
      <c r="B287" s="108" t="s">
        <v>1136</v>
      </c>
      <c r="C287" s="108" t="s">
        <v>1138</v>
      </c>
      <c r="D287" s="108" t="s">
        <v>446</v>
      </c>
      <c r="E287" s="79">
        <v>20047.099999999999</v>
      </c>
      <c r="F287" s="79">
        <v>20047.099999999999</v>
      </c>
      <c r="G287" s="79">
        <v>20047.099999999999</v>
      </c>
      <c r="H287" s="2"/>
    </row>
    <row r="288" spans="1:8" ht="63.75" outlineLevel="1" x14ac:dyDescent="0.25">
      <c r="A288" s="109" t="s">
        <v>1400</v>
      </c>
      <c r="B288" s="108" t="s">
        <v>1136</v>
      </c>
      <c r="C288" s="108" t="s">
        <v>1135</v>
      </c>
      <c r="D288" s="108" t="s">
        <v>430</v>
      </c>
      <c r="E288" s="79">
        <v>10652.9</v>
      </c>
      <c r="F288" s="79">
        <v>10652.9</v>
      </c>
      <c r="G288" s="79">
        <v>10652.9</v>
      </c>
      <c r="H288" s="2"/>
    </row>
    <row r="289" spans="1:8" outlineLevel="2" x14ac:dyDescent="0.25">
      <c r="A289" s="109" t="s">
        <v>1185</v>
      </c>
      <c r="B289" s="108" t="s">
        <v>1136</v>
      </c>
      <c r="C289" s="108" t="s">
        <v>1135</v>
      </c>
      <c r="D289" s="108" t="s">
        <v>446</v>
      </c>
      <c r="E289" s="79">
        <v>10652.9</v>
      </c>
      <c r="F289" s="79">
        <v>10652.9</v>
      </c>
      <c r="G289" s="79">
        <v>10652.9</v>
      </c>
      <c r="H289" s="2"/>
    </row>
    <row r="290" spans="1:8" ht="25.5" x14ac:dyDescent="0.25">
      <c r="A290" s="109" t="s">
        <v>1399</v>
      </c>
      <c r="B290" s="108" t="s">
        <v>978</v>
      </c>
      <c r="C290" s="108" t="s">
        <v>432</v>
      </c>
      <c r="D290" s="108" t="s">
        <v>430</v>
      </c>
      <c r="E290" s="79">
        <v>366094202.18000001</v>
      </c>
      <c r="F290" s="79">
        <v>366094202.18000001</v>
      </c>
      <c r="G290" s="79">
        <v>364337288.51999998</v>
      </c>
      <c r="H290" s="2"/>
    </row>
    <row r="291" spans="1:8" ht="38.25" outlineLevel="1" x14ac:dyDescent="0.25">
      <c r="A291" s="109" t="s">
        <v>1398</v>
      </c>
      <c r="B291" s="108" t="s">
        <v>978</v>
      </c>
      <c r="C291" s="108" t="s">
        <v>1005</v>
      </c>
      <c r="D291" s="108" t="s">
        <v>430</v>
      </c>
      <c r="E291" s="79">
        <v>98000</v>
      </c>
      <c r="F291" s="79">
        <v>98000</v>
      </c>
      <c r="G291" s="79">
        <v>98000</v>
      </c>
      <c r="H291" s="2"/>
    </row>
    <row r="292" spans="1:8" outlineLevel="2" x14ac:dyDescent="0.25">
      <c r="A292" s="109" t="s">
        <v>1185</v>
      </c>
      <c r="B292" s="108" t="s">
        <v>978</v>
      </c>
      <c r="C292" s="108" t="s">
        <v>1005</v>
      </c>
      <c r="D292" s="108" t="s">
        <v>446</v>
      </c>
      <c r="E292" s="79">
        <v>98000</v>
      </c>
      <c r="F292" s="79">
        <v>98000</v>
      </c>
      <c r="G292" s="79">
        <v>98000</v>
      </c>
      <c r="H292" s="2"/>
    </row>
    <row r="293" spans="1:8" ht="63.75" outlineLevel="1" x14ac:dyDescent="0.25">
      <c r="A293" s="109" t="s">
        <v>1397</v>
      </c>
      <c r="B293" s="108" t="s">
        <v>978</v>
      </c>
      <c r="C293" s="108" t="s">
        <v>1003</v>
      </c>
      <c r="D293" s="108" t="s">
        <v>430</v>
      </c>
      <c r="E293" s="79">
        <v>246054</v>
      </c>
      <c r="F293" s="79">
        <v>246054</v>
      </c>
      <c r="G293" s="79">
        <v>246054</v>
      </c>
      <c r="H293" s="2"/>
    </row>
    <row r="294" spans="1:8" outlineLevel="2" x14ac:dyDescent="0.25">
      <c r="A294" s="109" t="s">
        <v>1185</v>
      </c>
      <c r="B294" s="108" t="s">
        <v>978</v>
      </c>
      <c r="C294" s="108" t="s">
        <v>1003</v>
      </c>
      <c r="D294" s="108" t="s">
        <v>446</v>
      </c>
      <c r="E294" s="79">
        <v>246054</v>
      </c>
      <c r="F294" s="79">
        <v>246054</v>
      </c>
      <c r="G294" s="79">
        <v>246054</v>
      </c>
      <c r="H294" s="2"/>
    </row>
    <row r="295" spans="1:8" ht="63.75" outlineLevel="1" x14ac:dyDescent="0.25">
      <c r="A295" s="109" t="s">
        <v>1396</v>
      </c>
      <c r="B295" s="108" t="s">
        <v>978</v>
      </c>
      <c r="C295" s="108" t="s">
        <v>1001</v>
      </c>
      <c r="D295" s="108" t="s">
        <v>430</v>
      </c>
      <c r="E295" s="79">
        <v>268292.64</v>
      </c>
      <c r="F295" s="79">
        <v>268292.64</v>
      </c>
      <c r="G295" s="79">
        <v>268292.64</v>
      </c>
      <c r="H295" s="2"/>
    </row>
    <row r="296" spans="1:8" outlineLevel="2" x14ac:dyDescent="0.25">
      <c r="A296" s="109" t="s">
        <v>1185</v>
      </c>
      <c r="B296" s="108" t="s">
        <v>978</v>
      </c>
      <c r="C296" s="108" t="s">
        <v>1001</v>
      </c>
      <c r="D296" s="108" t="s">
        <v>446</v>
      </c>
      <c r="E296" s="79">
        <v>268292.64</v>
      </c>
      <c r="F296" s="79">
        <v>268292.64</v>
      </c>
      <c r="G296" s="79">
        <v>268292.64</v>
      </c>
      <c r="H296" s="2"/>
    </row>
    <row r="297" spans="1:8" ht="38.25" outlineLevel="1" x14ac:dyDescent="0.25">
      <c r="A297" s="109" t="s">
        <v>1244</v>
      </c>
      <c r="B297" s="108" t="s">
        <v>978</v>
      </c>
      <c r="C297" s="108" t="s">
        <v>1000</v>
      </c>
      <c r="D297" s="108" t="s">
        <v>430</v>
      </c>
      <c r="E297" s="79">
        <v>0</v>
      </c>
      <c r="F297" s="79">
        <v>0</v>
      </c>
      <c r="G297" s="79">
        <v>0</v>
      </c>
      <c r="H297" s="2"/>
    </row>
    <row r="298" spans="1:8" ht="38.25" outlineLevel="2" x14ac:dyDescent="0.25">
      <c r="A298" s="109" t="s">
        <v>1242</v>
      </c>
      <c r="B298" s="108" t="s">
        <v>978</v>
      </c>
      <c r="C298" s="108" t="s">
        <v>1000</v>
      </c>
      <c r="D298" s="108" t="s">
        <v>860</v>
      </c>
      <c r="E298" s="79">
        <v>0</v>
      </c>
      <c r="F298" s="79">
        <v>0</v>
      </c>
      <c r="G298" s="79">
        <v>0</v>
      </c>
      <c r="H298" s="2"/>
    </row>
    <row r="299" spans="1:8" ht="102" outlineLevel="1" x14ac:dyDescent="0.25">
      <c r="A299" s="109" t="s">
        <v>1395</v>
      </c>
      <c r="B299" s="108" t="s">
        <v>978</v>
      </c>
      <c r="C299" s="108" t="s">
        <v>998</v>
      </c>
      <c r="D299" s="108" t="s">
        <v>430</v>
      </c>
      <c r="E299" s="79">
        <v>0</v>
      </c>
      <c r="F299" s="79">
        <v>0</v>
      </c>
      <c r="G299" s="79">
        <v>0</v>
      </c>
      <c r="H299" s="2"/>
    </row>
    <row r="300" spans="1:8" ht="38.25" outlineLevel="2" x14ac:dyDescent="0.25">
      <c r="A300" s="109" t="s">
        <v>1242</v>
      </c>
      <c r="B300" s="108" t="s">
        <v>978</v>
      </c>
      <c r="C300" s="108" t="s">
        <v>998</v>
      </c>
      <c r="D300" s="108" t="s">
        <v>860</v>
      </c>
      <c r="E300" s="79">
        <v>0</v>
      </c>
      <c r="F300" s="79">
        <v>0</v>
      </c>
      <c r="G300" s="79">
        <v>0</v>
      </c>
      <c r="H300" s="2"/>
    </row>
    <row r="301" spans="1:8" ht="51" outlineLevel="1" x14ac:dyDescent="0.25">
      <c r="A301" s="109" t="s">
        <v>1243</v>
      </c>
      <c r="B301" s="108" t="s">
        <v>978</v>
      </c>
      <c r="C301" s="108" t="s">
        <v>997</v>
      </c>
      <c r="D301" s="108" t="s">
        <v>430</v>
      </c>
      <c r="E301" s="79">
        <v>0</v>
      </c>
      <c r="F301" s="79">
        <v>0</v>
      </c>
      <c r="G301" s="79">
        <v>0</v>
      </c>
      <c r="H301" s="2"/>
    </row>
    <row r="302" spans="1:8" ht="38.25" outlineLevel="2" x14ac:dyDescent="0.25">
      <c r="A302" s="109" t="s">
        <v>1242</v>
      </c>
      <c r="B302" s="108" t="s">
        <v>978</v>
      </c>
      <c r="C302" s="108" t="s">
        <v>997</v>
      </c>
      <c r="D302" s="108" t="s">
        <v>860</v>
      </c>
      <c r="E302" s="79">
        <v>0</v>
      </c>
      <c r="F302" s="79">
        <v>0</v>
      </c>
      <c r="G302" s="79">
        <v>0</v>
      </c>
      <c r="H302" s="2"/>
    </row>
    <row r="303" spans="1:8" ht="63.75" outlineLevel="1" x14ac:dyDescent="0.25">
      <c r="A303" s="109" t="s">
        <v>1394</v>
      </c>
      <c r="B303" s="108" t="s">
        <v>978</v>
      </c>
      <c r="C303" s="108" t="s">
        <v>995</v>
      </c>
      <c r="D303" s="108" t="s">
        <v>430</v>
      </c>
      <c r="E303" s="79">
        <v>332653665.10000002</v>
      </c>
      <c r="F303" s="79">
        <v>332653665.10000002</v>
      </c>
      <c r="G303" s="79">
        <v>331464069.41000003</v>
      </c>
      <c r="H303" s="2"/>
    </row>
    <row r="304" spans="1:8" ht="38.25" outlineLevel="2" x14ac:dyDescent="0.25">
      <c r="A304" s="109" t="s">
        <v>1242</v>
      </c>
      <c r="B304" s="108" t="s">
        <v>978</v>
      </c>
      <c r="C304" s="108" t="s">
        <v>995</v>
      </c>
      <c r="D304" s="108" t="s">
        <v>860</v>
      </c>
      <c r="E304" s="79">
        <v>332653665.10000002</v>
      </c>
      <c r="F304" s="79">
        <v>332653665.10000002</v>
      </c>
      <c r="G304" s="79">
        <v>331464069.41000003</v>
      </c>
      <c r="H304" s="2"/>
    </row>
    <row r="305" spans="1:8" ht="89.25" outlineLevel="1" x14ac:dyDescent="0.25">
      <c r="A305" s="109" t="s">
        <v>1393</v>
      </c>
      <c r="B305" s="108" t="s">
        <v>978</v>
      </c>
      <c r="C305" s="108" t="s">
        <v>993</v>
      </c>
      <c r="D305" s="108" t="s">
        <v>430</v>
      </c>
      <c r="E305" s="79">
        <v>67000</v>
      </c>
      <c r="F305" s="79">
        <v>67000</v>
      </c>
      <c r="G305" s="79">
        <v>67000</v>
      </c>
      <c r="H305" s="2"/>
    </row>
    <row r="306" spans="1:8" outlineLevel="2" x14ac:dyDescent="0.25">
      <c r="A306" s="109" t="s">
        <v>1185</v>
      </c>
      <c r="B306" s="108" t="s">
        <v>978</v>
      </c>
      <c r="C306" s="108" t="s">
        <v>993</v>
      </c>
      <c r="D306" s="108" t="s">
        <v>446</v>
      </c>
      <c r="E306" s="79">
        <v>67000</v>
      </c>
      <c r="F306" s="79">
        <v>67000</v>
      </c>
      <c r="G306" s="79">
        <v>67000</v>
      </c>
      <c r="H306" s="2"/>
    </row>
    <row r="307" spans="1:8" ht="89.25" outlineLevel="1" x14ac:dyDescent="0.25">
      <c r="A307" s="109" t="s">
        <v>1392</v>
      </c>
      <c r="B307" s="108" t="s">
        <v>978</v>
      </c>
      <c r="C307" s="108" t="s">
        <v>991</v>
      </c>
      <c r="D307" s="108" t="s">
        <v>430</v>
      </c>
      <c r="E307" s="79">
        <v>13931840.449999999</v>
      </c>
      <c r="F307" s="79">
        <v>13931840.449999999</v>
      </c>
      <c r="G307" s="79">
        <v>13510517.359999999</v>
      </c>
      <c r="H307" s="2"/>
    </row>
    <row r="308" spans="1:8" ht="38.25" outlineLevel="2" x14ac:dyDescent="0.25">
      <c r="A308" s="109" t="s">
        <v>1242</v>
      </c>
      <c r="B308" s="108" t="s">
        <v>978</v>
      </c>
      <c r="C308" s="108" t="s">
        <v>991</v>
      </c>
      <c r="D308" s="108" t="s">
        <v>860</v>
      </c>
      <c r="E308" s="79">
        <v>13931840.449999999</v>
      </c>
      <c r="F308" s="79">
        <v>13931840.449999999</v>
      </c>
      <c r="G308" s="79">
        <v>13510517.359999999</v>
      </c>
      <c r="H308" s="2"/>
    </row>
    <row r="309" spans="1:8" ht="38.25" outlineLevel="1" x14ac:dyDescent="0.25">
      <c r="A309" s="109" t="s">
        <v>1391</v>
      </c>
      <c r="B309" s="108" t="s">
        <v>978</v>
      </c>
      <c r="C309" s="108" t="s">
        <v>989</v>
      </c>
      <c r="D309" s="108" t="s">
        <v>430</v>
      </c>
      <c r="E309" s="79">
        <v>86380</v>
      </c>
      <c r="F309" s="79">
        <v>86380</v>
      </c>
      <c r="G309" s="79">
        <v>81100</v>
      </c>
      <c r="H309" s="2"/>
    </row>
    <row r="310" spans="1:8" outlineLevel="2" x14ac:dyDescent="0.25">
      <c r="A310" s="109" t="s">
        <v>1185</v>
      </c>
      <c r="B310" s="108" t="s">
        <v>978</v>
      </c>
      <c r="C310" s="108" t="s">
        <v>989</v>
      </c>
      <c r="D310" s="108" t="s">
        <v>446</v>
      </c>
      <c r="E310" s="79">
        <v>86380</v>
      </c>
      <c r="F310" s="79">
        <v>86380</v>
      </c>
      <c r="G310" s="79">
        <v>81100</v>
      </c>
      <c r="H310" s="2"/>
    </row>
    <row r="311" spans="1:8" ht="38.25" outlineLevel="1" x14ac:dyDescent="0.25">
      <c r="A311" s="109" t="s">
        <v>1390</v>
      </c>
      <c r="B311" s="108" t="s">
        <v>978</v>
      </c>
      <c r="C311" s="108" t="s">
        <v>987</v>
      </c>
      <c r="D311" s="108" t="s">
        <v>430</v>
      </c>
      <c r="E311" s="79">
        <v>482596.03</v>
      </c>
      <c r="F311" s="79">
        <v>482596.03</v>
      </c>
      <c r="G311" s="79">
        <v>482596.03</v>
      </c>
      <c r="H311" s="2"/>
    </row>
    <row r="312" spans="1:8" ht="63.75" outlineLevel="2" x14ac:dyDescent="0.25">
      <c r="A312" s="109" t="s">
        <v>1166</v>
      </c>
      <c r="B312" s="108" t="s">
        <v>978</v>
      </c>
      <c r="C312" s="108" t="s">
        <v>987</v>
      </c>
      <c r="D312" s="108" t="s">
        <v>789</v>
      </c>
      <c r="E312" s="79">
        <v>482596.03</v>
      </c>
      <c r="F312" s="79">
        <v>482596.03</v>
      </c>
      <c r="G312" s="79">
        <v>482596.03</v>
      </c>
      <c r="H312" s="2"/>
    </row>
    <row r="313" spans="1:8" ht="51" outlineLevel="1" x14ac:dyDescent="0.25">
      <c r="A313" s="109" t="s">
        <v>1389</v>
      </c>
      <c r="B313" s="108" t="s">
        <v>978</v>
      </c>
      <c r="C313" s="108" t="s">
        <v>985</v>
      </c>
      <c r="D313" s="108" t="s">
        <v>430</v>
      </c>
      <c r="E313" s="79">
        <v>256448.43</v>
      </c>
      <c r="F313" s="79">
        <v>256448.43</v>
      </c>
      <c r="G313" s="79">
        <v>256448.43</v>
      </c>
      <c r="H313" s="2"/>
    </row>
    <row r="314" spans="1:8" ht="63.75" outlineLevel="2" x14ac:dyDescent="0.25">
      <c r="A314" s="109" t="s">
        <v>1166</v>
      </c>
      <c r="B314" s="108" t="s">
        <v>978</v>
      </c>
      <c r="C314" s="108" t="s">
        <v>985</v>
      </c>
      <c r="D314" s="108" t="s">
        <v>789</v>
      </c>
      <c r="E314" s="79">
        <v>256448.43</v>
      </c>
      <c r="F314" s="79">
        <v>256448.43</v>
      </c>
      <c r="G314" s="79">
        <v>256448.43</v>
      </c>
      <c r="H314" s="2"/>
    </row>
    <row r="315" spans="1:8" ht="51" outlineLevel="1" x14ac:dyDescent="0.25">
      <c r="A315" s="109" t="s">
        <v>1202</v>
      </c>
      <c r="B315" s="108" t="s">
        <v>978</v>
      </c>
      <c r="C315" s="108" t="s">
        <v>818</v>
      </c>
      <c r="D315" s="108" t="s">
        <v>430</v>
      </c>
      <c r="E315" s="79">
        <v>8497753.3399999999</v>
      </c>
      <c r="F315" s="79">
        <v>8497753.3399999999</v>
      </c>
      <c r="G315" s="79">
        <v>8497753.3399999999</v>
      </c>
      <c r="H315" s="2"/>
    </row>
    <row r="316" spans="1:8" ht="25.5" outlineLevel="2" x14ac:dyDescent="0.25">
      <c r="A316" s="109" t="s">
        <v>1190</v>
      </c>
      <c r="B316" s="108" t="s">
        <v>978</v>
      </c>
      <c r="C316" s="108" t="s">
        <v>818</v>
      </c>
      <c r="D316" s="108" t="s">
        <v>550</v>
      </c>
      <c r="E316" s="79">
        <v>8497753.3399999999</v>
      </c>
      <c r="F316" s="79">
        <v>8497753.3399999999</v>
      </c>
      <c r="G316" s="79">
        <v>8497753.3399999999</v>
      </c>
      <c r="H316" s="2"/>
    </row>
    <row r="317" spans="1:8" ht="63.75" outlineLevel="1" x14ac:dyDescent="0.25">
      <c r="A317" s="109" t="s">
        <v>1182</v>
      </c>
      <c r="B317" s="108" t="s">
        <v>978</v>
      </c>
      <c r="C317" s="108" t="s">
        <v>984</v>
      </c>
      <c r="D317" s="108" t="s">
        <v>430</v>
      </c>
      <c r="E317" s="79">
        <v>176295.29</v>
      </c>
      <c r="F317" s="79">
        <v>176295.29</v>
      </c>
      <c r="G317" s="79">
        <v>176197.31</v>
      </c>
      <c r="H317" s="2"/>
    </row>
    <row r="318" spans="1:8" ht="25.5" outlineLevel="2" x14ac:dyDescent="0.25">
      <c r="A318" s="109" t="s">
        <v>1270</v>
      </c>
      <c r="B318" s="108" t="s">
        <v>978</v>
      </c>
      <c r="C318" s="108" t="s">
        <v>984</v>
      </c>
      <c r="D318" s="108" t="s">
        <v>624</v>
      </c>
      <c r="E318" s="79">
        <v>175295.29</v>
      </c>
      <c r="F318" s="79">
        <v>175295.29</v>
      </c>
      <c r="G318" s="79">
        <v>175295.29</v>
      </c>
      <c r="H318" s="2"/>
    </row>
    <row r="319" spans="1:8" ht="51" outlineLevel="2" x14ac:dyDescent="0.25">
      <c r="A319" s="109" t="s">
        <v>1225</v>
      </c>
      <c r="B319" s="108" t="s">
        <v>978</v>
      </c>
      <c r="C319" s="108" t="s">
        <v>984</v>
      </c>
      <c r="D319" s="108" t="s">
        <v>747</v>
      </c>
      <c r="E319" s="79">
        <v>1000</v>
      </c>
      <c r="F319" s="79">
        <v>1000</v>
      </c>
      <c r="G319" s="79">
        <v>902.02</v>
      </c>
      <c r="H319" s="2"/>
    </row>
    <row r="320" spans="1:8" ht="38.25" outlineLevel="1" x14ac:dyDescent="0.25">
      <c r="A320" s="109" t="s">
        <v>1388</v>
      </c>
      <c r="B320" s="108" t="s">
        <v>978</v>
      </c>
      <c r="C320" s="108" t="s">
        <v>982</v>
      </c>
      <c r="D320" s="108" t="s">
        <v>430</v>
      </c>
      <c r="E320" s="79">
        <v>9216327.9000000004</v>
      </c>
      <c r="F320" s="79">
        <v>9216327.9000000004</v>
      </c>
      <c r="G320" s="79">
        <v>9172471.0899999999</v>
      </c>
      <c r="H320" s="2"/>
    </row>
    <row r="321" spans="1:8" outlineLevel="2" x14ac:dyDescent="0.25">
      <c r="A321" s="109" t="s">
        <v>1226</v>
      </c>
      <c r="B321" s="108" t="s">
        <v>978</v>
      </c>
      <c r="C321" s="108" t="s">
        <v>982</v>
      </c>
      <c r="D321" s="108" t="s">
        <v>749</v>
      </c>
      <c r="E321" s="79">
        <v>6727470.5499999998</v>
      </c>
      <c r="F321" s="79">
        <v>6727470.5499999998</v>
      </c>
      <c r="G321" s="79">
        <v>6727470.5499999998</v>
      </c>
      <c r="H321" s="2"/>
    </row>
    <row r="322" spans="1:8" ht="25.5" outlineLevel="2" x14ac:dyDescent="0.25">
      <c r="A322" s="109" t="s">
        <v>1270</v>
      </c>
      <c r="B322" s="108" t="s">
        <v>978</v>
      </c>
      <c r="C322" s="108" t="s">
        <v>982</v>
      </c>
      <c r="D322" s="108" t="s">
        <v>624</v>
      </c>
      <c r="E322" s="79">
        <v>18085.13</v>
      </c>
      <c r="F322" s="79">
        <v>18085.13</v>
      </c>
      <c r="G322" s="79">
        <v>18085.13</v>
      </c>
      <c r="H322" s="2"/>
    </row>
    <row r="323" spans="1:8" ht="51" outlineLevel="2" x14ac:dyDescent="0.25">
      <c r="A323" s="109" t="s">
        <v>1225</v>
      </c>
      <c r="B323" s="108" t="s">
        <v>978</v>
      </c>
      <c r="C323" s="108" t="s">
        <v>982</v>
      </c>
      <c r="D323" s="108" t="s">
        <v>747</v>
      </c>
      <c r="E323" s="79">
        <v>2059050.06</v>
      </c>
      <c r="F323" s="79">
        <v>2059050.06</v>
      </c>
      <c r="G323" s="79">
        <v>2059050.06</v>
      </c>
      <c r="H323" s="2"/>
    </row>
    <row r="324" spans="1:8" outlineLevel="2" x14ac:dyDescent="0.25">
      <c r="A324" s="109" t="s">
        <v>1185</v>
      </c>
      <c r="B324" s="108" t="s">
        <v>978</v>
      </c>
      <c r="C324" s="108" t="s">
        <v>982</v>
      </c>
      <c r="D324" s="108" t="s">
        <v>446</v>
      </c>
      <c r="E324" s="79">
        <v>285050.69</v>
      </c>
      <c r="F324" s="79">
        <v>285050.69</v>
      </c>
      <c r="G324" s="79">
        <v>259103.07</v>
      </c>
      <c r="H324" s="2"/>
    </row>
    <row r="325" spans="1:8" outlineLevel="2" x14ac:dyDescent="0.25">
      <c r="A325" s="109" t="s">
        <v>1330</v>
      </c>
      <c r="B325" s="108" t="s">
        <v>978</v>
      </c>
      <c r="C325" s="108" t="s">
        <v>982</v>
      </c>
      <c r="D325" s="108" t="s">
        <v>474</v>
      </c>
      <c r="E325" s="79">
        <v>125866.7</v>
      </c>
      <c r="F325" s="79">
        <v>125866.7</v>
      </c>
      <c r="G325" s="79">
        <v>108256.28</v>
      </c>
      <c r="H325" s="2"/>
    </row>
    <row r="326" spans="1:8" ht="25.5" outlineLevel="2" x14ac:dyDescent="0.25">
      <c r="A326" s="109" t="s">
        <v>1328</v>
      </c>
      <c r="B326" s="108" t="s">
        <v>978</v>
      </c>
      <c r="C326" s="108" t="s">
        <v>982</v>
      </c>
      <c r="D326" s="108" t="s">
        <v>890</v>
      </c>
      <c r="E326" s="79">
        <v>506</v>
      </c>
      <c r="F326" s="79">
        <v>506</v>
      </c>
      <c r="G326" s="79">
        <v>506</v>
      </c>
      <c r="H326" s="2"/>
    </row>
    <row r="327" spans="1:8" outlineLevel="2" x14ac:dyDescent="0.25">
      <c r="A327" s="109" t="s">
        <v>1326</v>
      </c>
      <c r="B327" s="108" t="s">
        <v>978</v>
      </c>
      <c r="C327" s="108" t="s">
        <v>982</v>
      </c>
      <c r="D327" s="108" t="s">
        <v>452</v>
      </c>
      <c r="E327" s="79">
        <v>298.77</v>
      </c>
      <c r="F327" s="79">
        <v>298.77</v>
      </c>
      <c r="G327" s="79">
        <v>0</v>
      </c>
      <c r="H327" s="2"/>
    </row>
    <row r="328" spans="1:8" ht="89.25" outlineLevel="1" x14ac:dyDescent="0.25">
      <c r="A328" s="109" t="s">
        <v>1387</v>
      </c>
      <c r="B328" s="108" t="s">
        <v>978</v>
      </c>
      <c r="C328" s="108" t="s">
        <v>980</v>
      </c>
      <c r="D328" s="108" t="s">
        <v>430</v>
      </c>
      <c r="E328" s="79">
        <v>16889</v>
      </c>
      <c r="F328" s="79">
        <v>16889</v>
      </c>
      <c r="G328" s="79">
        <v>16788.91</v>
      </c>
      <c r="H328" s="2"/>
    </row>
    <row r="329" spans="1:8" outlineLevel="2" x14ac:dyDescent="0.25">
      <c r="A329" s="109" t="s">
        <v>1226</v>
      </c>
      <c r="B329" s="108" t="s">
        <v>978</v>
      </c>
      <c r="C329" s="108" t="s">
        <v>980</v>
      </c>
      <c r="D329" s="108" t="s">
        <v>749</v>
      </c>
      <c r="E329" s="79">
        <v>12971.58</v>
      </c>
      <c r="F329" s="79">
        <v>12971.58</v>
      </c>
      <c r="G329" s="79">
        <v>12971.52</v>
      </c>
      <c r="H329" s="2"/>
    </row>
    <row r="330" spans="1:8" ht="51" outlineLevel="2" x14ac:dyDescent="0.25">
      <c r="A330" s="109" t="s">
        <v>1225</v>
      </c>
      <c r="B330" s="108" t="s">
        <v>978</v>
      </c>
      <c r="C330" s="108" t="s">
        <v>980</v>
      </c>
      <c r="D330" s="108" t="s">
        <v>747</v>
      </c>
      <c r="E330" s="79">
        <v>3917.42</v>
      </c>
      <c r="F330" s="79">
        <v>3917.42</v>
      </c>
      <c r="G330" s="79">
        <v>3817.39</v>
      </c>
      <c r="H330" s="2"/>
    </row>
    <row r="331" spans="1:8" ht="63.75" outlineLevel="1" x14ac:dyDescent="0.25">
      <c r="A331" s="109" t="s">
        <v>1386</v>
      </c>
      <c r="B331" s="108" t="s">
        <v>978</v>
      </c>
      <c r="C331" s="108" t="s">
        <v>977</v>
      </c>
      <c r="D331" s="108" t="s">
        <v>430</v>
      </c>
      <c r="E331" s="79">
        <v>96660</v>
      </c>
      <c r="F331" s="79">
        <v>96660</v>
      </c>
      <c r="G331" s="79">
        <v>0</v>
      </c>
      <c r="H331" s="2"/>
    </row>
    <row r="332" spans="1:8" outlineLevel="2" x14ac:dyDescent="0.25">
      <c r="A332" s="109" t="s">
        <v>1226</v>
      </c>
      <c r="B332" s="108" t="s">
        <v>978</v>
      </c>
      <c r="C332" s="108" t="s">
        <v>977</v>
      </c>
      <c r="D332" s="108" t="s">
        <v>749</v>
      </c>
      <c r="E332" s="79">
        <v>74239.63</v>
      </c>
      <c r="F332" s="79">
        <v>74239.63</v>
      </c>
      <c r="G332" s="79">
        <v>0</v>
      </c>
      <c r="H332" s="2"/>
    </row>
    <row r="333" spans="1:8" ht="51" outlineLevel="2" x14ac:dyDescent="0.25">
      <c r="A333" s="109" t="s">
        <v>1225</v>
      </c>
      <c r="B333" s="108" t="s">
        <v>978</v>
      </c>
      <c r="C333" s="108" t="s">
        <v>977</v>
      </c>
      <c r="D333" s="108" t="s">
        <v>747</v>
      </c>
      <c r="E333" s="79">
        <v>22420.37</v>
      </c>
      <c r="F333" s="79">
        <v>22420.37</v>
      </c>
      <c r="G333" s="79">
        <v>0</v>
      </c>
      <c r="H333" s="2"/>
    </row>
    <row r="334" spans="1:8" x14ac:dyDescent="0.25">
      <c r="A334" s="109" t="s">
        <v>1385</v>
      </c>
      <c r="B334" s="108" t="s">
        <v>454</v>
      </c>
      <c r="C334" s="108" t="s">
        <v>432</v>
      </c>
      <c r="D334" s="108" t="s">
        <v>430</v>
      </c>
      <c r="E334" s="79">
        <v>54710333.109999999</v>
      </c>
      <c r="F334" s="79">
        <v>54710333.109999999</v>
      </c>
      <c r="G334" s="79">
        <v>51354189.640000001</v>
      </c>
      <c r="H334" s="2"/>
    </row>
    <row r="335" spans="1:8" ht="25.5" outlineLevel="1" x14ac:dyDescent="0.25">
      <c r="A335" s="109" t="s">
        <v>1384</v>
      </c>
      <c r="B335" s="108" t="s">
        <v>454</v>
      </c>
      <c r="C335" s="108" t="s">
        <v>472</v>
      </c>
      <c r="D335" s="108" t="s">
        <v>430</v>
      </c>
      <c r="E335" s="79">
        <v>15944581.49</v>
      </c>
      <c r="F335" s="79">
        <v>15944581.49</v>
      </c>
      <c r="G335" s="79">
        <v>13865373.369999999</v>
      </c>
      <c r="H335" s="2"/>
    </row>
    <row r="336" spans="1:8" outlineLevel="2" x14ac:dyDescent="0.25">
      <c r="A336" s="109" t="s">
        <v>1185</v>
      </c>
      <c r="B336" s="108" t="s">
        <v>454</v>
      </c>
      <c r="C336" s="108" t="s">
        <v>472</v>
      </c>
      <c r="D336" s="108" t="s">
        <v>446</v>
      </c>
      <c r="E336" s="79">
        <v>3619488.66</v>
      </c>
      <c r="F336" s="79">
        <v>3619488.66</v>
      </c>
      <c r="G336" s="79">
        <v>3402114.08</v>
      </c>
      <c r="H336" s="2"/>
    </row>
    <row r="337" spans="1:8" outlineLevel="2" x14ac:dyDescent="0.25">
      <c r="A337" s="109" t="s">
        <v>1330</v>
      </c>
      <c r="B337" s="108" t="s">
        <v>454</v>
      </c>
      <c r="C337" s="108" t="s">
        <v>472</v>
      </c>
      <c r="D337" s="108" t="s">
        <v>474</v>
      </c>
      <c r="E337" s="79">
        <v>11212493.82</v>
      </c>
      <c r="F337" s="79">
        <v>11212493.82</v>
      </c>
      <c r="G337" s="79">
        <v>9350660.2799999993</v>
      </c>
      <c r="H337" s="2"/>
    </row>
    <row r="338" spans="1:8" ht="38.25" outlineLevel="2" x14ac:dyDescent="0.25">
      <c r="A338" s="109" t="s">
        <v>1329</v>
      </c>
      <c r="B338" s="108" t="s">
        <v>454</v>
      </c>
      <c r="C338" s="108" t="s">
        <v>472</v>
      </c>
      <c r="D338" s="108" t="s">
        <v>471</v>
      </c>
      <c r="E338" s="79">
        <v>1112599.01</v>
      </c>
      <c r="F338" s="79">
        <v>1112599.01</v>
      </c>
      <c r="G338" s="79">
        <v>1112599.01</v>
      </c>
      <c r="H338" s="2"/>
    </row>
    <row r="339" spans="1:8" ht="51" outlineLevel="1" x14ac:dyDescent="0.25">
      <c r="A339" s="109" t="s">
        <v>1383</v>
      </c>
      <c r="B339" s="108" t="s">
        <v>454</v>
      </c>
      <c r="C339" s="108" t="s">
        <v>469</v>
      </c>
      <c r="D339" s="108" t="s">
        <v>430</v>
      </c>
      <c r="E339" s="79">
        <v>4729698.66</v>
      </c>
      <c r="F339" s="79">
        <v>4729698.66</v>
      </c>
      <c r="G339" s="79">
        <v>4729698.66</v>
      </c>
      <c r="H339" s="2"/>
    </row>
    <row r="340" spans="1:8" outlineLevel="2" x14ac:dyDescent="0.25">
      <c r="A340" s="109" t="s">
        <v>1185</v>
      </c>
      <c r="B340" s="108" t="s">
        <v>454</v>
      </c>
      <c r="C340" s="108" t="s">
        <v>469</v>
      </c>
      <c r="D340" s="108" t="s">
        <v>446</v>
      </c>
      <c r="E340" s="79">
        <v>4729698.66</v>
      </c>
      <c r="F340" s="79">
        <v>4729698.66</v>
      </c>
      <c r="G340" s="79">
        <v>4729698.66</v>
      </c>
      <c r="H340" s="2"/>
    </row>
    <row r="341" spans="1:8" ht="25.5" outlineLevel="1" x14ac:dyDescent="0.25">
      <c r="A341" s="109" t="s">
        <v>1382</v>
      </c>
      <c r="B341" s="108" t="s">
        <v>454</v>
      </c>
      <c r="C341" s="108" t="s">
        <v>467</v>
      </c>
      <c r="D341" s="108" t="s">
        <v>430</v>
      </c>
      <c r="E341" s="79">
        <v>10805052.24</v>
      </c>
      <c r="F341" s="79">
        <v>10805052.24</v>
      </c>
      <c r="G341" s="79">
        <v>10805050.41</v>
      </c>
      <c r="H341" s="2"/>
    </row>
    <row r="342" spans="1:8" outlineLevel="2" x14ac:dyDescent="0.25">
      <c r="A342" s="109" t="s">
        <v>1185</v>
      </c>
      <c r="B342" s="108" t="s">
        <v>454</v>
      </c>
      <c r="C342" s="108" t="s">
        <v>467</v>
      </c>
      <c r="D342" s="108" t="s">
        <v>446</v>
      </c>
      <c r="E342" s="79">
        <v>10805052.24</v>
      </c>
      <c r="F342" s="79">
        <v>10805052.24</v>
      </c>
      <c r="G342" s="79">
        <v>10805050.41</v>
      </c>
      <c r="H342" s="2"/>
    </row>
    <row r="343" spans="1:8" ht="25.5" outlineLevel="1" x14ac:dyDescent="0.25">
      <c r="A343" s="109" t="s">
        <v>1381</v>
      </c>
      <c r="B343" s="108" t="s">
        <v>454</v>
      </c>
      <c r="C343" s="108" t="s">
        <v>465</v>
      </c>
      <c r="D343" s="108" t="s">
        <v>430</v>
      </c>
      <c r="E343" s="79">
        <v>30000</v>
      </c>
      <c r="F343" s="79">
        <v>30000</v>
      </c>
      <c r="G343" s="79">
        <v>30000</v>
      </c>
      <c r="H343" s="2"/>
    </row>
    <row r="344" spans="1:8" outlineLevel="2" x14ac:dyDescent="0.25">
      <c r="A344" s="109" t="s">
        <v>1185</v>
      </c>
      <c r="B344" s="108" t="s">
        <v>454</v>
      </c>
      <c r="C344" s="108" t="s">
        <v>465</v>
      </c>
      <c r="D344" s="108" t="s">
        <v>446</v>
      </c>
      <c r="E344" s="79">
        <v>30000</v>
      </c>
      <c r="F344" s="79">
        <v>30000</v>
      </c>
      <c r="G344" s="79">
        <v>30000</v>
      </c>
      <c r="H344" s="2"/>
    </row>
    <row r="345" spans="1:8" ht="25.5" outlineLevel="1" x14ac:dyDescent="0.25">
      <c r="A345" s="109" t="s">
        <v>1380</v>
      </c>
      <c r="B345" s="108" t="s">
        <v>454</v>
      </c>
      <c r="C345" s="108" t="s">
        <v>463</v>
      </c>
      <c r="D345" s="108" t="s">
        <v>430</v>
      </c>
      <c r="E345" s="79">
        <v>5922701.3399999999</v>
      </c>
      <c r="F345" s="79">
        <v>5922701.3399999999</v>
      </c>
      <c r="G345" s="79">
        <v>4645769.2</v>
      </c>
      <c r="H345" s="2"/>
    </row>
    <row r="346" spans="1:8" outlineLevel="2" x14ac:dyDescent="0.25">
      <c r="A346" s="109" t="s">
        <v>1185</v>
      </c>
      <c r="B346" s="108" t="s">
        <v>454</v>
      </c>
      <c r="C346" s="108" t="s">
        <v>463</v>
      </c>
      <c r="D346" s="108" t="s">
        <v>446</v>
      </c>
      <c r="E346" s="79">
        <v>5922701.3399999999</v>
      </c>
      <c r="F346" s="79">
        <v>5922701.3399999999</v>
      </c>
      <c r="G346" s="79">
        <v>4645769.2</v>
      </c>
      <c r="H346" s="2"/>
    </row>
    <row r="347" spans="1:8" ht="38.25" outlineLevel="1" x14ac:dyDescent="0.25">
      <c r="A347" s="109" t="s">
        <v>1379</v>
      </c>
      <c r="B347" s="108" t="s">
        <v>454</v>
      </c>
      <c r="C347" s="108" t="s">
        <v>461</v>
      </c>
      <c r="D347" s="108" t="s">
        <v>430</v>
      </c>
      <c r="E347" s="79">
        <v>926310</v>
      </c>
      <c r="F347" s="79">
        <v>926310</v>
      </c>
      <c r="G347" s="79">
        <v>926310</v>
      </c>
      <c r="H347" s="2"/>
    </row>
    <row r="348" spans="1:8" outlineLevel="2" x14ac:dyDescent="0.25">
      <c r="A348" s="109" t="s">
        <v>1185</v>
      </c>
      <c r="B348" s="108" t="s">
        <v>454</v>
      </c>
      <c r="C348" s="108" t="s">
        <v>461</v>
      </c>
      <c r="D348" s="108" t="s">
        <v>446</v>
      </c>
      <c r="E348" s="79">
        <v>926310</v>
      </c>
      <c r="F348" s="79">
        <v>926310</v>
      </c>
      <c r="G348" s="79">
        <v>926310</v>
      </c>
      <c r="H348" s="2"/>
    </row>
    <row r="349" spans="1:8" ht="63.75" outlineLevel="1" x14ac:dyDescent="0.25">
      <c r="A349" s="109" t="s">
        <v>1378</v>
      </c>
      <c r="B349" s="108" t="s">
        <v>454</v>
      </c>
      <c r="C349" s="108" t="s">
        <v>459</v>
      </c>
      <c r="D349" s="108" t="s">
        <v>430</v>
      </c>
      <c r="E349" s="79">
        <v>12800380.039999999</v>
      </c>
      <c r="F349" s="79">
        <v>12800380.039999999</v>
      </c>
      <c r="G349" s="79">
        <v>12800380.039999999</v>
      </c>
      <c r="H349" s="2"/>
    </row>
    <row r="350" spans="1:8" outlineLevel="2" x14ac:dyDescent="0.25">
      <c r="A350" s="109" t="s">
        <v>1326</v>
      </c>
      <c r="B350" s="108" t="s">
        <v>454</v>
      </c>
      <c r="C350" s="108" t="s">
        <v>459</v>
      </c>
      <c r="D350" s="108" t="s">
        <v>452</v>
      </c>
      <c r="E350" s="79">
        <v>12800380.039999999</v>
      </c>
      <c r="F350" s="79">
        <v>12800380.039999999</v>
      </c>
      <c r="G350" s="79">
        <v>12800380.039999999</v>
      </c>
      <c r="H350" s="2"/>
    </row>
    <row r="351" spans="1:8" ht="25.5" outlineLevel="1" x14ac:dyDescent="0.25">
      <c r="A351" s="109" t="s">
        <v>1377</v>
      </c>
      <c r="B351" s="108" t="s">
        <v>454</v>
      </c>
      <c r="C351" s="108" t="s">
        <v>457</v>
      </c>
      <c r="D351" s="108" t="s">
        <v>430</v>
      </c>
      <c r="E351" s="79">
        <v>1276570.07</v>
      </c>
      <c r="F351" s="79">
        <v>1276570.07</v>
      </c>
      <c r="G351" s="79">
        <v>1276570.07</v>
      </c>
      <c r="H351" s="2"/>
    </row>
    <row r="352" spans="1:8" outlineLevel="2" x14ac:dyDescent="0.25">
      <c r="A352" s="109" t="s">
        <v>1326</v>
      </c>
      <c r="B352" s="108" t="s">
        <v>454</v>
      </c>
      <c r="C352" s="108" t="s">
        <v>457</v>
      </c>
      <c r="D352" s="108" t="s">
        <v>452</v>
      </c>
      <c r="E352" s="79">
        <v>1276570.07</v>
      </c>
      <c r="F352" s="79">
        <v>1276570.07</v>
      </c>
      <c r="G352" s="79">
        <v>1276570.07</v>
      </c>
      <c r="H352" s="2"/>
    </row>
    <row r="353" spans="1:8" ht="38.25" outlineLevel="1" x14ac:dyDescent="0.25">
      <c r="A353" s="109" t="s">
        <v>1376</v>
      </c>
      <c r="B353" s="108" t="s">
        <v>454</v>
      </c>
      <c r="C353" s="108" t="s">
        <v>453</v>
      </c>
      <c r="D353" s="108" t="s">
        <v>430</v>
      </c>
      <c r="E353" s="79">
        <v>678361.09</v>
      </c>
      <c r="F353" s="79">
        <v>678361.09</v>
      </c>
      <c r="G353" s="79">
        <v>678361.09</v>
      </c>
      <c r="H353" s="2"/>
    </row>
    <row r="354" spans="1:8" outlineLevel="2" x14ac:dyDescent="0.25">
      <c r="A354" s="109" t="s">
        <v>1326</v>
      </c>
      <c r="B354" s="108" t="s">
        <v>454</v>
      </c>
      <c r="C354" s="108" t="s">
        <v>453</v>
      </c>
      <c r="D354" s="108" t="s">
        <v>452</v>
      </c>
      <c r="E354" s="79">
        <v>678361.09</v>
      </c>
      <c r="F354" s="79">
        <v>678361.09</v>
      </c>
      <c r="G354" s="79">
        <v>678361.09</v>
      </c>
      <c r="H354" s="2"/>
    </row>
    <row r="355" spans="1:8" ht="25.5" outlineLevel="1" x14ac:dyDescent="0.25">
      <c r="A355" s="109" t="s">
        <v>1375</v>
      </c>
      <c r="B355" s="108" t="s">
        <v>454</v>
      </c>
      <c r="C355" s="108" t="s">
        <v>975</v>
      </c>
      <c r="D355" s="108" t="s">
        <v>430</v>
      </c>
      <c r="E355" s="79">
        <v>1138547.8799999999</v>
      </c>
      <c r="F355" s="79">
        <v>1138547.8799999999</v>
      </c>
      <c r="G355" s="79">
        <v>1138546.5</v>
      </c>
      <c r="H355" s="2"/>
    </row>
    <row r="356" spans="1:8" outlineLevel="2" x14ac:dyDescent="0.25">
      <c r="A356" s="109" t="s">
        <v>1185</v>
      </c>
      <c r="B356" s="108" t="s">
        <v>454</v>
      </c>
      <c r="C356" s="108" t="s">
        <v>975</v>
      </c>
      <c r="D356" s="108" t="s">
        <v>446</v>
      </c>
      <c r="E356" s="79">
        <v>1138547.8799999999</v>
      </c>
      <c r="F356" s="79">
        <v>1138547.8799999999</v>
      </c>
      <c r="G356" s="79">
        <v>1138546.5</v>
      </c>
      <c r="H356" s="2"/>
    </row>
    <row r="357" spans="1:8" ht="51" outlineLevel="1" x14ac:dyDescent="0.25">
      <c r="A357" s="109" t="s">
        <v>1374</v>
      </c>
      <c r="B357" s="108" t="s">
        <v>454</v>
      </c>
      <c r="C357" s="108" t="s">
        <v>973</v>
      </c>
      <c r="D357" s="108" t="s">
        <v>430</v>
      </c>
      <c r="E357" s="79">
        <v>458130.3</v>
      </c>
      <c r="F357" s="79">
        <v>458130.3</v>
      </c>
      <c r="G357" s="79">
        <v>458130.3</v>
      </c>
      <c r="H357" s="2"/>
    </row>
    <row r="358" spans="1:8" outlineLevel="2" x14ac:dyDescent="0.25">
      <c r="A358" s="109" t="s">
        <v>1185</v>
      </c>
      <c r="B358" s="108" t="s">
        <v>454</v>
      </c>
      <c r="C358" s="108" t="s">
        <v>973</v>
      </c>
      <c r="D358" s="108" t="s">
        <v>446</v>
      </c>
      <c r="E358" s="79">
        <v>458130.3</v>
      </c>
      <c r="F358" s="79">
        <v>458130.3</v>
      </c>
      <c r="G358" s="79">
        <v>458130.3</v>
      </c>
      <c r="H358" s="2"/>
    </row>
    <row r="359" spans="1:8" x14ac:dyDescent="0.25">
      <c r="A359" s="109" t="s">
        <v>1373</v>
      </c>
      <c r="B359" s="108" t="s">
        <v>962</v>
      </c>
      <c r="C359" s="108" t="s">
        <v>432</v>
      </c>
      <c r="D359" s="108" t="s">
        <v>430</v>
      </c>
      <c r="E359" s="79">
        <v>107516635.48999999</v>
      </c>
      <c r="F359" s="79">
        <v>107516635.48999999</v>
      </c>
      <c r="G359" s="79">
        <v>37549787.159999996</v>
      </c>
      <c r="H359" s="2"/>
    </row>
    <row r="360" spans="1:8" ht="76.5" outlineLevel="1" x14ac:dyDescent="0.25">
      <c r="A360" s="109" t="s">
        <v>1372</v>
      </c>
      <c r="B360" s="108" t="s">
        <v>962</v>
      </c>
      <c r="C360" s="108" t="s">
        <v>970</v>
      </c>
      <c r="D360" s="108" t="s">
        <v>430</v>
      </c>
      <c r="E360" s="79">
        <v>64000</v>
      </c>
      <c r="F360" s="79">
        <v>64000</v>
      </c>
      <c r="G360" s="79">
        <v>64000</v>
      </c>
      <c r="H360" s="2"/>
    </row>
    <row r="361" spans="1:8" outlineLevel="2" x14ac:dyDescent="0.25">
      <c r="A361" s="109" t="s">
        <v>1185</v>
      </c>
      <c r="B361" s="108" t="s">
        <v>962</v>
      </c>
      <c r="C361" s="108" t="s">
        <v>970</v>
      </c>
      <c r="D361" s="108" t="s">
        <v>446</v>
      </c>
      <c r="E361" s="79">
        <v>64000</v>
      </c>
      <c r="F361" s="79">
        <v>64000</v>
      </c>
      <c r="G361" s="79">
        <v>64000</v>
      </c>
      <c r="H361" s="2"/>
    </row>
    <row r="362" spans="1:8" ht="51" outlineLevel="1" x14ac:dyDescent="0.25">
      <c r="A362" s="109" t="s">
        <v>1371</v>
      </c>
      <c r="B362" s="108" t="s">
        <v>962</v>
      </c>
      <c r="C362" s="108" t="s">
        <v>968</v>
      </c>
      <c r="D362" s="108" t="s">
        <v>430</v>
      </c>
      <c r="E362" s="79">
        <v>67845795.480000004</v>
      </c>
      <c r="F362" s="79">
        <v>67845795.480000004</v>
      </c>
      <c r="G362" s="79">
        <v>28486497.800000001</v>
      </c>
      <c r="H362" s="2"/>
    </row>
    <row r="363" spans="1:8" ht="38.25" outlineLevel="2" x14ac:dyDescent="0.25">
      <c r="A363" s="109" t="s">
        <v>1242</v>
      </c>
      <c r="B363" s="108" t="s">
        <v>962</v>
      </c>
      <c r="C363" s="108" t="s">
        <v>968</v>
      </c>
      <c r="D363" s="108" t="s">
        <v>860</v>
      </c>
      <c r="E363" s="79">
        <v>67845795.480000004</v>
      </c>
      <c r="F363" s="79">
        <v>67845795.480000004</v>
      </c>
      <c r="G363" s="79">
        <v>28486497.800000001</v>
      </c>
      <c r="H363" s="2"/>
    </row>
    <row r="364" spans="1:8" ht="25.5" outlineLevel="1" x14ac:dyDescent="0.25">
      <c r="A364" s="109" t="s">
        <v>1370</v>
      </c>
      <c r="B364" s="108" t="s">
        <v>962</v>
      </c>
      <c r="C364" s="108" t="s">
        <v>966</v>
      </c>
      <c r="D364" s="108" t="s">
        <v>430</v>
      </c>
      <c r="E364" s="79">
        <v>20644552.120000001</v>
      </c>
      <c r="F364" s="79">
        <v>20644552.120000001</v>
      </c>
      <c r="G364" s="79">
        <v>749644.68</v>
      </c>
      <c r="H364" s="2"/>
    </row>
    <row r="365" spans="1:8" ht="38.25" outlineLevel="2" x14ac:dyDescent="0.25">
      <c r="A365" s="109" t="s">
        <v>1242</v>
      </c>
      <c r="B365" s="108" t="s">
        <v>962</v>
      </c>
      <c r="C365" s="108" t="s">
        <v>966</v>
      </c>
      <c r="D365" s="108" t="s">
        <v>860</v>
      </c>
      <c r="E365" s="79">
        <v>20644552.120000001</v>
      </c>
      <c r="F365" s="79">
        <v>20644552.120000001</v>
      </c>
      <c r="G365" s="79">
        <v>749644.68</v>
      </c>
      <c r="H365" s="2"/>
    </row>
    <row r="366" spans="1:8" ht="102" outlineLevel="1" x14ac:dyDescent="0.25">
      <c r="A366" s="109" t="s">
        <v>1369</v>
      </c>
      <c r="B366" s="108" t="s">
        <v>962</v>
      </c>
      <c r="C366" s="108" t="s">
        <v>964</v>
      </c>
      <c r="D366" s="108" t="s">
        <v>430</v>
      </c>
      <c r="E366" s="79">
        <v>11462287.890000001</v>
      </c>
      <c r="F366" s="79">
        <v>11462287.890000001</v>
      </c>
      <c r="G366" s="79">
        <v>749644.68</v>
      </c>
      <c r="H366" s="2"/>
    </row>
    <row r="367" spans="1:8" ht="38.25" outlineLevel="2" x14ac:dyDescent="0.25">
      <c r="A367" s="109" t="s">
        <v>1242</v>
      </c>
      <c r="B367" s="108" t="s">
        <v>962</v>
      </c>
      <c r="C367" s="108" t="s">
        <v>964</v>
      </c>
      <c r="D367" s="108" t="s">
        <v>860</v>
      </c>
      <c r="E367" s="79">
        <v>11462287.890000001</v>
      </c>
      <c r="F367" s="79">
        <v>11462287.890000001</v>
      </c>
      <c r="G367" s="79">
        <v>749644.68</v>
      </c>
      <c r="H367" s="2"/>
    </row>
    <row r="368" spans="1:8" ht="76.5" outlineLevel="1" x14ac:dyDescent="0.25">
      <c r="A368" s="109" t="s">
        <v>1368</v>
      </c>
      <c r="B368" s="108" t="s">
        <v>962</v>
      </c>
      <c r="C368" s="108" t="s">
        <v>961</v>
      </c>
      <c r="D368" s="108" t="s">
        <v>430</v>
      </c>
      <c r="E368" s="79">
        <v>7500000</v>
      </c>
      <c r="F368" s="79">
        <v>7500000</v>
      </c>
      <c r="G368" s="79">
        <v>7500000</v>
      </c>
      <c r="H368" s="2"/>
    </row>
    <row r="369" spans="1:8" ht="63.75" outlineLevel="2" x14ac:dyDescent="0.25">
      <c r="A369" s="109" t="s">
        <v>1166</v>
      </c>
      <c r="B369" s="108" t="s">
        <v>962</v>
      </c>
      <c r="C369" s="108" t="s">
        <v>961</v>
      </c>
      <c r="D369" s="108" t="s">
        <v>789</v>
      </c>
      <c r="E369" s="79">
        <v>7500000</v>
      </c>
      <c r="F369" s="79">
        <v>7500000</v>
      </c>
      <c r="G369" s="79">
        <v>7500000</v>
      </c>
      <c r="H369" s="2"/>
    </row>
    <row r="370" spans="1:8" x14ac:dyDescent="0.25">
      <c r="A370" s="109" t="s">
        <v>1367</v>
      </c>
      <c r="B370" s="108" t="s">
        <v>448</v>
      </c>
      <c r="C370" s="108" t="s">
        <v>432</v>
      </c>
      <c r="D370" s="108" t="s">
        <v>430</v>
      </c>
      <c r="E370" s="79">
        <v>219387085.00999999</v>
      </c>
      <c r="F370" s="79">
        <v>219387085.00999999</v>
      </c>
      <c r="G370" s="79">
        <v>185809143.40000001</v>
      </c>
      <c r="H370" s="2"/>
    </row>
    <row r="371" spans="1:8" ht="51" outlineLevel="1" x14ac:dyDescent="0.25">
      <c r="A371" s="109" t="s">
        <v>1366</v>
      </c>
      <c r="B371" s="108" t="s">
        <v>448</v>
      </c>
      <c r="C371" s="108" t="s">
        <v>959</v>
      </c>
      <c r="D371" s="108" t="s">
        <v>430</v>
      </c>
      <c r="E371" s="79">
        <v>9300455.0199999996</v>
      </c>
      <c r="F371" s="79">
        <v>9300455.0199999996</v>
      </c>
      <c r="G371" s="79">
        <v>4313326.8899999997</v>
      </c>
      <c r="H371" s="2"/>
    </row>
    <row r="372" spans="1:8" outlineLevel="2" x14ac:dyDescent="0.25">
      <c r="A372" s="109" t="s">
        <v>1185</v>
      </c>
      <c r="B372" s="108" t="s">
        <v>448</v>
      </c>
      <c r="C372" s="108" t="s">
        <v>959</v>
      </c>
      <c r="D372" s="108" t="s">
        <v>446</v>
      </c>
      <c r="E372" s="79">
        <v>9300455.0199999996</v>
      </c>
      <c r="F372" s="79">
        <v>9300455.0199999996</v>
      </c>
      <c r="G372" s="79">
        <v>4313326.8899999997</v>
      </c>
      <c r="H372" s="2"/>
    </row>
    <row r="373" spans="1:8" ht="51" outlineLevel="1" x14ac:dyDescent="0.25">
      <c r="A373" s="109" t="s">
        <v>1365</v>
      </c>
      <c r="B373" s="108" t="s">
        <v>448</v>
      </c>
      <c r="C373" s="108" t="s">
        <v>957</v>
      </c>
      <c r="D373" s="108" t="s">
        <v>430</v>
      </c>
      <c r="E373" s="79">
        <v>58666630</v>
      </c>
      <c r="F373" s="79">
        <v>58666630</v>
      </c>
      <c r="G373" s="79">
        <v>45485256</v>
      </c>
      <c r="H373" s="2"/>
    </row>
    <row r="374" spans="1:8" outlineLevel="2" x14ac:dyDescent="0.25">
      <c r="A374" s="109" t="s">
        <v>1185</v>
      </c>
      <c r="B374" s="108" t="s">
        <v>448</v>
      </c>
      <c r="C374" s="108" t="s">
        <v>957</v>
      </c>
      <c r="D374" s="108" t="s">
        <v>446</v>
      </c>
      <c r="E374" s="79">
        <v>58666630</v>
      </c>
      <c r="F374" s="79">
        <v>58666630</v>
      </c>
      <c r="G374" s="79">
        <v>45485256</v>
      </c>
      <c r="H374" s="2"/>
    </row>
    <row r="375" spans="1:8" ht="63.75" outlineLevel="1" x14ac:dyDescent="0.25">
      <c r="A375" s="109" t="s">
        <v>1364</v>
      </c>
      <c r="B375" s="108" t="s">
        <v>448</v>
      </c>
      <c r="C375" s="108" t="s">
        <v>955</v>
      </c>
      <c r="D375" s="108" t="s">
        <v>430</v>
      </c>
      <c r="E375" s="79">
        <v>4942201.9800000004</v>
      </c>
      <c r="F375" s="79">
        <v>4942201.9800000004</v>
      </c>
      <c r="G375" s="79">
        <v>2292074.11</v>
      </c>
      <c r="H375" s="2"/>
    </row>
    <row r="376" spans="1:8" outlineLevel="2" x14ac:dyDescent="0.25">
      <c r="A376" s="109" t="s">
        <v>1185</v>
      </c>
      <c r="B376" s="108" t="s">
        <v>448</v>
      </c>
      <c r="C376" s="108" t="s">
        <v>955</v>
      </c>
      <c r="D376" s="108" t="s">
        <v>446</v>
      </c>
      <c r="E376" s="79">
        <v>4942201.9800000004</v>
      </c>
      <c r="F376" s="79">
        <v>4942201.9800000004</v>
      </c>
      <c r="G376" s="79">
        <v>2292074.11</v>
      </c>
      <c r="H376" s="2"/>
    </row>
    <row r="377" spans="1:8" outlineLevel="1" x14ac:dyDescent="0.25">
      <c r="A377" s="109" t="s">
        <v>1363</v>
      </c>
      <c r="B377" s="108" t="s">
        <v>448</v>
      </c>
      <c r="C377" s="108" t="s">
        <v>953</v>
      </c>
      <c r="D377" s="108" t="s">
        <v>430</v>
      </c>
      <c r="E377" s="79">
        <v>3241687</v>
      </c>
      <c r="F377" s="79">
        <v>3241687</v>
      </c>
      <c r="G377" s="79">
        <v>3241687</v>
      </c>
      <c r="H377" s="2"/>
    </row>
    <row r="378" spans="1:8" outlineLevel="2" x14ac:dyDescent="0.25">
      <c r="A378" s="109" t="s">
        <v>1185</v>
      </c>
      <c r="B378" s="108" t="s">
        <v>448</v>
      </c>
      <c r="C378" s="108" t="s">
        <v>953</v>
      </c>
      <c r="D378" s="108" t="s">
        <v>446</v>
      </c>
      <c r="E378" s="79">
        <v>3241687</v>
      </c>
      <c r="F378" s="79">
        <v>3241687</v>
      </c>
      <c r="G378" s="79">
        <v>3241687</v>
      </c>
      <c r="H378" s="2"/>
    </row>
    <row r="379" spans="1:8" ht="25.5" outlineLevel="1" x14ac:dyDescent="0.25">
      <c r="A379" s="109" t="s">
        <v>1362</v>
      </c>
      <c r="B379" s="108" t="s">
        <v>448</v>
      </c>
      <c r="C379" s="108" t="s">
        <v>951</v>
      </c>
      <c r="D379" s="108" t="s">
        <v>430</v>
      </c>
      <c r="E379" s="79">
        <v>1279650</v>
      </c>
      <c r="F379" s="79">
        <v>1279650</v>
      </c>
      <c r="G379" s="79">
        <v>1279650</v>
      </c>
      <c r="H379" s="2"/>
    </row>
    <row r="380" spans="1:8" outlineLevel="2" x14ac:dyDescent="0.25">
      <c r="A380" s="109" t="s">
        <v>1185</v>
      </c>
      <c r="B380" s="108" t="s">
        <v>448</v>
      </c>
      <c r="C380" s="108" t="s">
        <v>951</v>
      </c>
      <c r="D380" s="108" t="s">
        <v>446</v>
      </c>
      <c r="E380" s="79">
        <v>1279650</v>
      </c>
      <c r="F380" s="79">
        <v>1279650</v>
      </c>
      <c r="G380" s="79">
        <v>1279650</v>
      </c>
      <c r="H380" s="2"/>
    </row>
    <row r="381" spans="1:8" ht="25.5" outlineLevel="1" x14ac:dyDescent="0.25">
      <c r="A381" s="109" t="s">
        <v>1361</v>
      </c>
      <c r="B381" s="108" t="s">
        <v>448</v>
      </c>
      <c r="C381" s="108" t="s">
        <v>949</v>
      </c>
      <c r="D381" s="108" t="s">
        <v>430</v>
      </c>
      <c r="E381" s="79">
        <v>101900</v>
      </c>
      <c r="F381" s="79">
        <v>101900</v>
      </c>
      <c r="G381" s="79">
        <v>41350</v>
      </c>
      <c r="H381" s="2"/>
    </row>
    <row r="382" spans="1:8" outlineLevel="2" x14ac:dyDescent="0.25">
      <c r="A382" s="109" t="s">
        <v>1185</v>
      </c>
      <c r="B382" s="108" t="s">
        <v>448</v>
      </c>
      <c r="C382" s="108" t="s">
        <v>949</v>
      </c>
      <c r="D382" s="108" t="s">
        <v>446</v>
      </c>
      <c r="E382" s="79">
        <v>101900</v>
      </c>
      <c r="F382" s="79">
        <v>101900</v>
      </c>
      <c r="G382" s="79">
        <v>41350</v>
      </c>
      <c r="H382" s="2"/>
    </row>
    <row r="383" spans="1:8" ht="63.75" outlineLevel="1" x14ac:dyDescent="0.25">
      <c r="A383" s="109" t="s">
        <v>1360</v>
      </c>
      <c r="B383" s="108" t="s">
        <v>448</v>
      </c>
      <c r="C383" s="108" t="s">
        <v>947</v>
      </c>
      <c r="D383" s="108" t="s">
        <v>430</v>
      </c>
      <c r="E383" s="79">
        <v>44974.85</v>
      </c>
      <c r="F383" s="79">
        <v>44974.85</v>
      </c>
      <c r="G383" s="79">
        <v>26984.91</v>
      </c>
      <c r="H383" s="2"/>
    </row>
    <row r="384" spans="1:8" outlineLevel="2" x14ac:dyDescent="0.25">
      <c r="A384" s="109" t="s">
        <v>1185</v>
      </c>
      <c r="B384" s="108" t="s">
        <v>448</v>
      </c>
      <c r="C384" s="108" t="s">
        <v>947</v>
      </c>
      <c r="D384" s="108" t="s">
        <v>446</v>
      </c>
      <c r="E384" s="79">
        <v>44974.85</v>
      </c>
      <c r="F384" s="79">
        <v>44974.85</v>
      </c>
      <c r="G384" s="79">
        <v>26984.91</v>
      </c>
      <c r="H384" s="2"/>
    </row>
    <row r="385" spans="1:8" ht="25.5" outlineLevel="1" x14ac:dyDescent="0.25">
      <c r="A385" s="109" t="s">
        <v>1359</v>
      </c>
      <c r="B385" s="108" t="s">
        <v>448</v>
      </c>
      <c r="C385" s="108" t="s">
        <v>945</v>
      </c>
      <c r="D385" s="108" t="s">
        <v>430</v>
      </c>
      <c r="E385" s="79">
        <v>2593085.67</v>
      </c>
      <c r="F385" s="79">
        <v>2593085.67</v>
      </c>
      <c r="G385" s="79">
        <v>2102476.73</v>
      </c>
      <c r="H385" s="2"/>
    </row>
    <row r="386" spans="1:8" outlineLevel="2" x14ac:dyDescent="0.25">
      <c r="A386" s="109" t="s">
        <v>1185</v>
      </c>
      <c r="B386" s="108" t="s">
        <v>448</v>
      </c>
      <c r="C386" s="108" t="s">
        <v>945</v>
      </c>
      <c r="D386" s="108" t="s">
        <v>446</v>
      </c>
      <c r="E386" s="79">
        <v>2593085.67</v>
      </c>
      <c r="F386" s="79">
        <v>2593085.67</v>
      </c>
      <c r="G386" s="79">
        <v>2102476.73</v>
      </c>
      <c r="H386" s="2"/>
    </row>
    <row r="387" spans="1:8" ht="38.25" outlineLevel="1" x14ac:dyDescent="0.25">
      <c r="A387" s="109" t="s">
        <v>1358</v>
      </c>
      <c r="B387" s="108" t="s">
        <v>448</v>
      </c>
      <c r="C387" s="108" t="s">
        <v>943</v>
      </c>
      <c r="D387" s="108" t="s">
        <v>430</v>
      </c>
      <c r="E387" s="79">
        <v>10696423</v>
      </c>
      <c r="F387" s="79">
        <v>10696423</v>
      </c>
      <c r="G387" s="79">
        <v>10696423</v>
      </c>
      <c r="H387" s="2"/>
    </row>
    <row r="388" spans="1:8" outlineLevel="2" x14ac:dyDescent="0.25">
      <c r="A388" s="109" t="s">
        <v>1185</v>
      </c>
      <c r="B388" s="108" t="s">
        <v>448</v>
      </c>
      <c r="C388" s="108" t="s">
        <v>943</v>
      </c>
      <c r="D388" s="108" t="s">
        <v>446</v>
      </c>
      <c r="E388" s="79">
        <v>10696423</v>
      </c>
      <c r="F388" s="79">
        <v>10696423</v>
      </c>
      <c r="G388" s="79">
        <v>10696423</v>
      </c>
      <c r="H388" s="2"/>
    </row>
    <row r="389" spans="1:8" ht="25.5" outlineLevel="1" x14ac:dyDescent="0.25">
      <c r="A389" s="109" t="s">
        <v>1357</v>
      </c>
      <c r="B389" s="108" t="s">
        <v>448</v>
      </c>
      <c r="C389" s="108" t="s">
        <v>941</v>
      </c>
      <c r="D389" s="108" t="s">
        <v>430</v>
      </c>
      <c r="E389" s="79">
        <v>240000</v>
      </c>
      <c r="F389" s="79">
        <v>240000</v>
      </c>
      <c r="G389" s="79">
        <v>240000</v>
      </c>
      <c r="H389" s="2"/>
    </row>
    <row r="390" spans="1:8" outlineLevel="2" x14ac:dyDescent="0.25">
      <c r="A390" s="109" t="s">
        <v>1185</v>
      </c>
      <c r="B390" s="108" t="s">
        <v>448</v>
      </c>
      <c r="C390" s="108" t="s">
        <v>941</v>
      </c>
      <c r="D390" s="108" t="s">
        <v>446</v>
      </c>
      <c r="E390" s="79">
        <v>240000</v>
      </c>
      <c r="F390" s="79">
        <v>240000</v>
      </c>
      <c r="G390" s="79">
        <v>240000</v>
      </c>
      <c r="H390" s="2"/>
    </row>
    <row r="391" spans="1:8" ht="38.25" outlineLevel="1" x14ac:dyDescent="0.25">
      <c r="A391" s="109" t="s">
        <v>1356</v>
      </c>
      <c r="B391" s="108" t="s">
        <v>448</v>
      </c>
      <c r="C391" s="108" t="s">
        <v>939</v>
      </c>
      <c r="D391" s="108" t="s">
        <v>430</v>
      </c>
      <c r="E391" s="79">
        <v>87269</v>
      </c>
      <c r="F391" s="79">
        <v>87269</v>
      </c>
      <c r="G391" s="79">
        <v>87269</v>
      </c>
      <c r="H391" s="2"/>
    </row>
    <row r="392" spans="1:8" outlineLevel="2" x14ac:dyDescent="0.25">
      <c r="A392" s="109" t="s">
        <v>1185</v>
      </c>
      <c r="B392" s="108" t="s">
        <v>448</v>
      </c>
      <c r="C392" s="108" t="s">
        <v>939</v>
      </c>
      <c r="D392" s="108" t="s">
        <v>446</v>
      </c>
      <c r="E392" s="79">
        <v>87269</v>
      </c>
      <c r="F392" s="79">
        <v>87269</v>
      </c>
      <c r="G392" s="79">
        <v>87269</v>
      </c>
      <c r="H392" s="2"/>
    </row>
    <row r="393" spans="1:8" ht="25.5" outlineLevel="1" x14ac:dyDescent="0.25">
      <c r="A393" s="109" t="s">
        <v>1355</v>
      </c>
      <c r="B393" s="108" t="s">
        <v>448</v>
      </c>
      <c r="C393" s="108" t="s">
        <v>937</v>
      </c>
      <c r="D393" s="108" t="s">
        <v>430</v>
      </c>
      <c r="E393" s="79">
        <v>363669</v>
      </c>
      <c r="F393" s="79">
        <v>363669</v>
      </c>
      <c r="G393" s="79">
        <v>0</v>
      </c>
      <c r="H393" s="2"/>
    </row>
    <row r="394" spans="1:8" outlineLevel="2" x14ac:dyDescent="0.25">
      <c r="A394" s="109" t="s">
        <v>1185</v>
      </c>
      <c r="B394" s="108" t="s">
        <v>448</v>
      </c>
      <c r="C394" s="108" t="s">
        <v>937</v>
      </c>
      <c r="D394" s="108" t="s">
        <v>446</v>
      </c>
      <c r="E394" s="79">
        <v>363669</v>
      </c>
      <c r="F394" s="79">
        <v>363669</v>
      </c>
      <c r="G394" s="79">
        <v>0</v>
      </c>
      <c r="H394" s="2"/>
    </row>
    <row r="395" spans="1:8" ht="25.5" outlineLevel="1" x14ac:dyDescent="0.25">
      <c r="A395" s="109" t="s">
        <v>1354</v>
      </c>
      <c r="B395" s="108" t="s">
        <v>448</v>
      </c>
      <c r="C395" s="108" t="s">
        <v>935</v>
      </c>
      <c r="D395" s="108" t="s">
        <v>430</v>
      </c>
      <c r="E395" s="79">
        <v>815992.72</v>
      </c>
      <c r="F395" s="79">
        <v>815992.72</v>
      </c>
      <c r="G395" s="79">
        <v>809901.39</v>
      </c>
      <c r="H395" s="2"/>
    </row>
    <row r="396" spans="1:8" outlineLevel="2" x14ac:dyDescent="0.25">
      <c r="A396" s="109" t="s">
        <v>1185</v>
      </c>
      <c r="B396" s="108" t="s">
        <v>448</v>
      </c>
      <c r="C396" s="108" t="s">
        <v>935</v>
      </c>
      <c r="D396" s="108" t="s">
        <v>446</v>
      </c>
      <c r="E396" s="79">
        <v>815992.72</v>
      </c>
      <c r="F396" s="79">
        <v>815992.72</v>
      </c>
      <c r="G396" s="79">
        <v>809901.39</v>
      </c>
      <c r="H396" s="2"/>
    </row>
    <row r="397" spans="1:8" ht="38.25" outlineLevel="1" x14ac:dyDescent="0.25">
      <c r="A397" s="109" t="s">
        <v>1353</v>
      </c>
      <c r="B397" s="108" t="s">
        <v>448</v>
      </c>
      <c r="C397" s="108" t="s">
        <v>933</v>
      </c>
      <c r="D397" s="108" t="s">
        <v>430</v>
      </c>
      <c r="E397" s="79">
        <v>325672.90000000002</v>
      </c>
      <c r="F397" s="79">
        <v>325672.90000000002</v>
      </c>
      <c r="G397" s="79">
        <v>244904.74</v>
      </c>
      <c r="H397" s="2"/>
    </row>
    <row r="398" spans="1:8" outlineLevel="2" x14ac:dyDescent="0.25">
      <c r="A398" s="109" t="s">
        <v>1185</v>
      </c>
      <c r="B398" s="108" t="s">
        <v>448</v>
      </c>
      <c r="C398" s="108" t="s">
        <v>933</v>
      </c>
      <c r="D398" s="108" t="s">
        <v>446</v>
      </c>
      <c r="E398" s="79">
        <v>325672.90000000002</v>
      </c>
      <c r="F398" s="79">
        <v>325672.90000000002</v>
      </c>
      <c r="G398" s="79">
        <v>244904.74</v>
      </c>
      <c r="H398" s="2"/>
    </row>
    <row r="399" spans="1:8" ht="38.25" outlineLevel="1" x14ac:dyDescent="0.25">
      <c r="A399" s="109" t="s">
        <v>1352</v>
      </c>
      <c r="B399" s="108" t="s">
        <v>448</v>
      </c>
      <c r="C399" s="108" t="s">
        <v>931</v>
      </c>
      <c r="D399" s="108" t="s">
        <v>430</v>
      </c>
      <c r="E399" s="79">
        <v>3053702.25</v>
      </c>
      <c r="F399" s="79">
        <v>3053702.25</v>
      </c>
      <c r="G399" s="79">
        <v>2866761.56</v>
      </c>
      <c r="H399" s="2"/>
    </row>
    <row r="400" spans="1:8" outlineLevel="2" x14ac:dyDescent="0.25">
      <c r="A400" s="109" t="s">
        <v>1185</v>
      </c>
      <c r="B400" s="108" t="s">
        <v>448</v>
      </c>
      <c r="C400" s="108" t="s">
        <v>931</v>
      </c>
      <c r="D400" s="108" t="s">
        <v>446</v>
      </c>
      <c r="E400" s="79">
        <v>3053702.25</v>
      </c>
      <c r="F400" s="79">
        <v>3053702.25</v>
      </c>
      <c r="G400" s="79">
        <v>2866761.56</v>
      </c>
      <c r="H400" s="2"/>
    </row>
    <row r="401" spans="1:8" ht="51" outlineLevel="1" x14ac:dyDescent="0.25">
      <c r="A401" s="109" t="s">
        <v>1351</v>
      </c>
      <c r="B401" s="108" t="s">
        <v>448</v>
      </c>
      <c r="C401" s="108" t="s">
        <v>929</v>
      </c>
      <c r="D401" s="108" t="s">
        <v>430</v>
      </c>
      <c r="E401" s="79">
        <v>5000000</v>
      </c>
      <c r="F401" s="79">
        <v>5000000</v>
      </c>
      <c r="G401" s="79">
        <v>0</v>
      </c>
      <c r="H401" s="2"/>
    </row>
    <row r="402" spans="1:8" ht="38.25" outlineLevel="2" x14ac:dyDescent="0.25">
      <c r="A402" s="109" t="s">
        <v>1242</v>
      </c>
      <c r="B402" s="108" t="s">
        <v>448</v>
      </c>
      <c r="C402" s="108" t="s">
        <v>929</v>
      </c>
      <c r="D402" s="108" t="s">
        <v>860</v>
      </c>
      <c r="E402" s="79">
        <v>5000000</v>
      </c>
      <c r="F402" s="79">
        <v>5000000</v>
      </c>
      <c r="G402" s="79">
        <v>0</v>
      </c>
      <c r="H402" s="2"/>
    </row>
    <row r="403" spans="1:8" ht="25.5" outlineLevel="1" x14ac:dyDescent="0.25">
      <c r="A403" s="109" t="s">
        <v>1350</v>
      </c>
      <c r="B403" s="108" t="s">
        <v>448</v>
      </c>
      <c r="C403" s="108" t="s">
        <v>927</v>
      </c>
      <c r="D403" s="108" t="s">
        <v>430</v>
      </c>
      <c r="E403" s="79">
        <v>664500</v>
      </c>
      <c r="F403" s="79">
        <v>664500</v>
      </c>
      <c r="G403" s="79">
        <v>663200</v>
      </c>
      <c r="H403" s="2"/>
    </row>
    <row r="404" spans="1:8" outlineLevel="2" x14ac:dyDescent="0.25">
      <c r="A404" s="109" t="s">
        <v>1185</v>
      </c>
      <c r="B404" s="108" t="s">
        <v>448</v>
      </c>
      <c r="C404" s="108" t="s">
        <v>927</v>
      </c>
      <c r="D404" s="108" t="s">
        <v>446</v>
      </c>
      <c r="E404" s="79">
        <v>664500</v>
      </c>
      <c r="F404" s="79">
        <v>664500</v>
      </c>
      <c r="G404" s="79">
        <v>663200</v>
      </c>
      <c r="H404" s="2"/>
    </row>
    <row r="405" spans="1:8" ht="51" outlineLevel="1" x14ac:dyDescent="0.25">
      <c r="A405" s="109" t="s">
        <v>1349</v>
      </c>
      <c r="B405" s="108" t="s">
        <v>448</v>
      </c>
      <c r="C405" s="108" t="s">
        <v>925</v>
      </c>
      <c r="D405" s="108" t="s">
        <v>430</v>
      </c>
      <c r="E405" s="79">
        <v>6111641.4000000004</v>
      </c>
      <c r="F405" s="79">
        <v>6111641.4000000004</v>
      </c>
      <c r="G405" s="79">
        <v>5278947.7699999996</v>
      </c>
      <c r="H405" s="2"/>
    </row>
    <row r="406" spans="1:8" outlineLevel="2" x14ac:dyDescent="0.25">
      <c r="A406" s="109" t="s">
        <v>1185</v>
      </c>
      <c r="B406" s="108" t="s">
        <v>448</v>
      </c>
      <c r="C406" s="108" t="s">
        <v>925</v>
      </c>
      <c r="D406" s="108" t="s">
        <v>446</v>
      </c>
      <c r="E406" s="79">
        <v>6111641.4000000004</v>
      </c>
      <c r="F406" s="79">
        <v>6111641.4000000004</v>
      </c>
      <c r="G406" s="79">
        <v>5278947.7699999996</v>
      </c>
      <c r="H406" s="2"/>
    </row>
    <row r="407" spans="1:8" ht="51" outlineLevel="1" x14ac:dyDescent="0.25">
      <c r="A407" s="109" t="s">
        <v>1348</v>
      </c>
      <c r="B407" s="108" t="s">
        <v>448</v>
      </c>
      <c r="C407" s="108" t="s">
        <v>923</v>
      </c>
      <c r="D407" s="108" t="s">
        <v>430</v>
      </c>
      <c r="E407" s="79">
        <v>13995439.470000001</v>
      </c>
      <c r="F407" s="79">
        <v>13995439.470000001</v>
      </c>
      <c r="G407" s="79">
        <v>13385775.529999999</v>
      </c>
      <c r="H407" s="2"/>
    </row>
    <row r="408" spans="1:8" outlineLevel="2" x14ac:dyDescent="0.25">
      <c r="A408" s="109" t="s">
        <v>1330</v>
      </c>
      <c r="B408" s="108" t="s">
        <v>448</v>
      </c>
      <c r="C408" s="108" t="s">
        <v>923</v>
      </c>
      <c r="D408" s="108" t="s">
        <v>474</v>
      </c>
      <c r="E408" s="79">
        <v>13995439.470000001</v>
      </c>
      <c r="F408" s="79">
        <v>13995439.470000001</v>
      </c>
      <c r="G408" s="79">
        <v>13385775.529999999</v>
      </c>
      <c r="H408" s="2"/>
    </row>
    <row r="409" spans="1:8" ht="51" outlineLevel="1" x14ac:dyDescent="0.25">
      <c r="A409" s="109" t="s">
        <v>1347</v>
      </c>
      <c r="B409" s="108" t="s">
        <v>448</v>
      </c>
      <c r="C409" s="108" t="s">
        <v>921</v>
      </c>
      <c r="D409" s="108" t="s">
        <v>430</v>
      </c>
      <c r="E409" s="79">
        <v>10720164.99</v>
      </c>
      <c r="F409" s="79">
        <v>10720164.99</v>
      </c>
      <c r="G409" s="79">
        <v>10498564.060000001</v>
      </c>
      <c r="H409" s="2"/>
    </row>
    <row r="410" spans="1:8" outlineLevel="2" x14ac:dyDescent="0.25">
      <c r="A410" s="109" t="s">
        <v>1185</v>
      </c>
      <c r="B410" s="108" t="s">
        <v>448</v>
      </c>
      <c r="C410" s="108" t="s">
        <v>921</v>
      </c>
      <c r="D410" s="108" t="s">
        <v>446</v>
      </c>
      <c r="E410" s="79">
        <v>10720164.99</v>
      </c>
      <c r="F410" s="79">
        <v>10720164.99</v>
      </c>
      <c r="G410" s="79">
        <v>10498564.060000001</v>
      </c>
      <c r="H410" s="2"/>
    </row>
    <row r="411" spans="1:8" ht="51" outlineLevel="1" x14ac:dyDescent="0.25">
      <c r="A411" s="109" t="s">
        <v>1346</v>
      </c>
      <c r="B411" s="108" t="s">
        <v>448</v>
      </c>
      <c r="C411" s="108" t="s">
        <v>919</v>
      </c>
      <c r="D411" s="108" t="s">
        <v>430</v>
      </c>
      <c r="E411" s="79">
        <v>1193579.6599999999</v>
      </c>
      <c r="F411" s="79">
        <v>1193579.6599999999</v>
      </c>
      <c r="G411" s="79">
        <v>1095798.07</v>
      </c>
      <c r="H411" s="2"/>
    </row>
    <row r="412" spans="1:8" outlineLevel="2" x14ac:dyDescent="0.25">
      <c r="A412" s="109" t="s">
        <v>1185</v>
      </c>
      <c r="B412" s="108" t="s">
        <v>448</v>
      </c>
      <c r="C412" s="108" t="s">
        <v>919</v>
      </c>
      <c r="D412" s="108" t="s">
        <v>446</v>
      </c>
      <c r="E412" s="79">
        <v>1193579.6599999999</v>
      </c>
      <c r="F412" s="79">
        <v>1193579.6599999999</v>
      </c>
      <c r="G412" s="79">
        <v>1095798.07</v>
      </c>
      <c r="H412" s="2"/>
    </row>
    <row r="413" spans="1:8" ht="63.75" outlineLevel="1" x14ac:dyDescent="0.25">
      <c r="A413" s="109" t="s">
        <v>1345</v>
      </c>
      <c r="B413" s="108" t="s">
        <v>448</v>
      </c>
      <c r="C413" s="108" t="s">
        <v>917</v>
      </c>
      <c r="D413" s="108" t="s">
        <v>430</v>
      </c>
      <c r="E413" s="79">
        <v>11433.33</v>
      </c>
      <c r="F413" s="79">
        <v>11433.33</v>
      </c>
      <c r="G413" s="79">
        <v>11433.33</v>
      </c>
      <c r="H413" s="2"/>
    </row>
    <row r="414" spans="1:8" outlineLevel="2" x14ac:dyDescent="0.25">
      <c r="A414" s="109" t="s">
        <v>1185</v>
      </c>
      <c r="B414" s="108" t="s">
        <v>448</v>
      </c>
      <c r="C414" s="108" t="s">
        <v>917</v>
      </c>
      <c r="D414" s="108" t="s">
        <v>446</v>
      </c>
      <c r="E414" s="79">
        <v>11433.33</v>
      </c>
      <c r="F414" s="79">
        <v>11433.33</v>
      </c>
      <c r="G414" s="79">
        <v>11433.33</v>
      </c>
      <c r="H414" s="2"/>
    </row>
    <row r="415" spans="1:8" ht="38.25" outlineLevel="1" x14ac:dyDescent="0.25">
      <c r="A415" s="109" t="s">
        <v>1344</v>
      </c>
      <c r="B415" s="108" t="s">
        <v>448</v>
      </c>
      <c r="C415" s="108" t="s">
        <v>915</v>
      </c>
      <c r="D415" s="108" t="s">
        <v>430</v>
      </c>
      <c r="E415" s="79">
        <v>6577264.5199999996</v>
      </c>
      <c r="F415" s="79">
        <v>6577264.5199999996</v>
      </c>
      <c r="G415" s="79">
        <v>6259414</v>
      </c>
      <c r="H415" s="2"/>
    </row>
    <row r="416" spans="1:8" outlineLevel="2" x14ac:dyDescent="0.25">
      <c r="A416" s="109" t="s">
        <v>1185</v>
      </c>
      <c r="B416" s="108" t="s">
        <v>448</v>
      </c>
      <c r="C416" s="108" t="s">
        <v>915</v>
      </c>
      <c r="D416" s="108" t="s">
        <v>446</v>
      </c>
      <c r="E416" s="79">
        <v>1798153.52</v>
      </c>
      <c r="F416" s="79">
        <v>2439877.87</v>
      </c>
      <c r="G416" s="79">
        <v>2127564.87</v>
      </c>
      <c r="H416" s="2"/>
    </row>
    <row r="417" spans="1:8" ht="38.25" outlineLevel="2" x14ac:dyDescent="0.25">
      <c r="A417" s="109" t="s">
        <v>1242</v>
      </c>
      <c r="B417" s="108" t="s">
        <v>448</v>
      </c>
      <c r="C417" s="108" t="s">
        <v>915</v>
      </c>
      <c r="D417" s="108" t="s">
        <v>860</v>
      </c>
      <c r="E417" s="79">
        <v>4779111</v>
      </c>
      <c r="F417" s="79">
        <v>4137386.65</v>
      </c>
      <c r="G417" s="79">
        <v>4131849.13</v>
      </c>
      <c r="H417" s="2"/>
    </row>
    <row r="418" spans="1:8" outlineLevel="1" x14ac:dyDescent="0.25">
      <c r="A418" s="109" t="s">
        <v>1343</v>
      </c>
      <c r="B418" s="108" t="s">
        <v>448</v>
      </c>
      <c r="C418" s="108" t="s">
        <v>913</v>
      </c>
      <c r="D418" s="108" t="s">
        <v>430</v>
      </c>
      <c r="E418" s="79">
        <v>1790447.93</v>
      </c>
      <c r="F418" s="79">
        <v>1790447.93</v>
      </c>
      <c r="G418" s="79">
        <v>1776547.8</v>
      </c>
      <c r="H418" s="2"/>
    </row>
    <row r="419" spans="1:8" outlineLevel="2" x14ac:dyDescent="0.25">
      <c r="A419" s="109" t="s">
        <v>1185</v>
      </c>
      <c r="B419" s="108" t="s">
        <v>448</v>
      </c>
      <c r="C419" s="108" t="s">
        <v>913</v>
      </c>
      <c r="D419" s="108" t="s">
        <v>446</v>
      </c>
      <c r="E419" s="79">
        <v>1790447.93</v>
      </c>
      <c r="F419" s="79">
        <v>1790447.93</v>
      </c>
      <c r="G419" s="79">
        <v>1776547.8</v>
      </c>
      <c r="H419" s="2"/>
    </row>
    <row r="420" spans="1:8" ht="25.5" outlineLevel="1" x14ac:dyDescent="0.25">
      <c r="A420" s="109" t="s">
        <v>1342</v>
      </c>
      <c r="B420" s="108" t="s">
        <v>448</v>
      </c>
      <c r="C420" s="108" t="s">
        <v>911</v>
      </c>
      <c r="D420" s="108" t="s">
        <v>430</v>
      </c>
      <c r="E420" s="79">
        <v>3345815.01</v>
      </c>
      <c r="F420" s="79">
        <v>3345815.01</v>
      </c>
      <c r="G420" s="79">
        <v>3024283.61</v>
      </c>
      <c r="H420" s="2"/>
    </row>
    <row r="421" spans="1:8" outlineLevel="2" x14ac:dyDescent="0.25">
      <c r="A421" s="109" t="s">
        <v>1185</v>
      </c>
      <c r="B421" s="108" t="s">
        <v>448</v>
      </c>
      <c r="C421" s="108" t="s">
        <v>911</v>
      </c>
      <c r="D421" s="108" t="s">
        <v>446</v>
      </c>
      <c r="E421" s="79">
        <v>3345815.01</v>
      </c>
      <c r="F421" s="79">
        <v>3345815.01</v>
      </c>
      <c r="G421" s="79">
        <v>3024283.61</v>
      </c>
      <c r="H421" s="2"/>
    </row>
    <row r="422" spans="1:8" outlineLevel="1" x14ac:dyDescent="0.25">
      <c r="A422" s="109" t="s">
        <v>1341</v>
      </c>
      <c r="B422" s="108" t="s">
        <v>448</v>
      </c>
      <c r="C422" s="108" t="s">
        <v>909</v>
      </c>
      <c r="D422" s="108" t="s">
        <v>430</v>
      </c>
      <c r="E422" s="79">
        <v>630573.56999999995</v>
      </c>
      <c r="F422" s="79">
        <v>630573.56999999995</v>
      </c>
      <c r="G422" s="79">
        <v>583329.30000000005</v>
      </c>
      <c r="H422" s="2"/>
    </row>
    <row r="423" spans="1:8" outlineLevel="2" x14ac:dyDescent="0.25">
      <c r="A423" s="109" t="s">
        <v>1185</v>
      </c>
      <c r="B423" s="108" t="s">
        <v>448</v>
      </c>
      <c r="C423" s="108" t="s">
        <v>909</v>
      </c>
      <c r="D423" s="108" t="s">
        <v>446</v>
      </c>
      <c r="E423" s="79">
        <v>630573.56999999995</v>
      </c>
      <c r="F423" s="79">
        <v>630573.56999999995</v>
      </c>
      <c r="G423" s="79">
        <v>583329.30000000005</v>
      </c>
      <c r="H423" s="2"/>
    </row>
    <row r="424" spans="1:8" outlineLevel="1" x14ac:dyDescent="0.25">
      <c r="A424" s="109" t="s">
        <v>1340</v>
      </c>
      <c r="B424" s="108" t="s">
        <v>448</v>
      </c>
      <c r="C424" s="108" t="s">
        <v>907</v>
      </c>
      <c r="D424" s="108" t="s">
        <v>430</v>
      </c>
      <c r="E424" s="79">
        <v>574703</v>
      </c>
      <c r="F424" s="79">
        <v>574703</v>
      </c>
      <c r="G424" s="79">
        <v>327152.42</v>
      </c>
      <c r="H424" s="2"/>
    </row>
    <row r="425" spans="1:8" outlineLevel="2" x14ac:dyDescent="0.25">
      <c r="A425" s="109" t="s">
        <v>1185</v>
      </c>
      <c r="B425" s="108" t="s">
        <v>448</v>
      </c>
      <c r="C425" s="108" t="s">
        <v>907</v>
      </c>
      <c r="D425" s="108" t="s">
        <v>446</v>
      </c>
      <c r="E425" s="79">
        <v>574703</v>
      </c>
      <c r="F425" s="79">
        <v>574703</v>
      </c>
      <c r="G425" s="79">
        <v>327152.42</v>
      </c>
      <c r="H425" s="2"/>
    </row>
    <row r="426" spans="1:8" outlineLevel="1" x14ac:dyDescent="0.25">
      <c r="A426" s="109" t="s">
        <v>1339</v>
      </c>
      <c r="B426" s="108" t="s">
        <v>448</v>
      </c>
      <c r="C426" s="108" t="s">
        <v>905</v>
      </c>
      <c r="D426" s="108" t="s">
        <v>430</v>
      </c>
      <c r="E426" s="79">
        <v>397419.94</v>
      </c>
      <c r="F426" s="79">
        <v>397419.94</v>
      </c>
      <c r="G426" s="79">
        <v>397419.94</v>
      </c>
      <c r="H426" s="2"/>
    </row>
    <row r="427" spans="1:8" outlineLevel="2" x14ac:dyDescent="0.25">
      <c r="A427" s="109" t="s">
        <v>1185</v>
      </c>
      <c r="B427" s="108" t="s">
        <v>448</v>
      </c>
      <c r="C427" s="108" t="s">
        <v>905</v>
      </c>
      <c r="D427" s="108" t="s">
        <v>446</v>
      </c>
      <c r="E427" s="79">
        <v>397419.94</v>
      </c>
      <c r="F427" s="79">
        <v>397419.94</v>
      </c>
      <c r="G427" s="79">
        <v>397419.94</v>
      </c>
      <c r="H427" s="2"/>
    </row>
    <row r="428" spans="1:8" ht="25.5" outlineLevel="1" x14ac:dyDescent="0.25">
      <c r="A428" s="109" t="s">
        <v>1338</v>
      </c>
      <c r="B428" s="108" t="s">
        <v>448</v>
      </c>
      <c r="C428" s="108" t="s">
        <v>447</v>
      </c>
      <c r="D428" s="108" t="s">
        <v>430</v>
      </c>
      <c r="E428" s="79">
        <v>9959305.0399999991</v>
      </c>
      <c r="F428" s="79">
        <v>9959305.0399999991</v>
      </c>
      <c r="G428" s="79">
        <v>9919305.0399999991</v>
      </c>
      <c r="H428" s="2"/>
    </row>
    <row r="429" spans="1:8" outlineLevel="2" x14ac:dyDescent="0.25">
      <c r="A429" s="109" t="s">
        <v>1185</v>
      </c>
      <c r="B429" s="108" t="s">
        <v>448</v>
      </c>
      <c r="C429" s="108" t="s">
        <v>447</v>
      </c>
      <c r="D429" s="108" t="s">
        <v>446</v>
      </c>
      <c r="E429" s="79">
        <v>9959305.0399999991</v>
      </c>
      <c r="F429" s="79">
        <v>9959305.0399999991</v>
      </c>
      <c r="G429" s="79">
        <v>9919305.0399999991</v>
      </c>
      <c r="H429" s="2"/>
    </row>
    <row r="430" spans="1:8" ht="25.5" outlineLevel="1" x14ac:dyDescent="0.25">
      <c r="A430" s="109" t="s">
        <v>1337</v>
      </c>
      <c r="B430" s="108" t="s">
        <v>448</v>
      </c>
      <c r="C430" s="108" t="s">
        <v>903</v>
      </c>
      <c r="D430" s="108" t="s">
        <v>430</v>
      </c>
      <c r="E430" s="79">
        <v>49721968.520000003</v>
      </c>
      <c r="F430" s="79">
        <v>49721968.520000003</v>
      </c>
      <c r="G430" s="79">
        <v>46728114.950000003</v>
      </c>
      <c r="H430" s="2"/>
    </row>
    <row r="431" spans="1:8" outlineLevel="2" x14ac:dyDescent="0.25">
      <c r="A431" s="109" t="s">
        <v>1185</v>
      </c>
      <c r="B431" s="108" t="s">
        <v>448</v>
      </c>
      <c r="C431" s="108" t="s">
        <v>903</v>
      </c>
      <c r="D431" s="108" t="s">
        <v>446</v>
      </c>
      <c r="E431" s="79">
        <v>49721968.520000003</v>
      </c>
      <c r="F431" s="79">
        <v>49721968.520000003</v>
      </c>
      <c r="G431" s="79">
        <v>46728114.950000003</v>
      </c>
      <c r="H431" s="2"/>
    </row>
    <row r="432" spans="1:8" ht="25.5" outlineLevel="1" x14ac:dyDescent="0.25">
      <c r="A432" s="109" t="s">
        <v>1336</v>
      </c>
      <c r="B432" s="108" t="s">
        <v>448</v>
      </c>
      <c r="C432" s="108" t="s">
        <v>901</v>
      </c>
      <c r="D432" s="108" t="s">
        <v>430</v>
      </c>
      <c r="E432" s="79">
        <v>6304498.9500000002</v>
      </c>
      <c r="F432" s="79">
        <v>6304498.9500000002</v>
      </c>
      <c r="G432" s="79">
        <v>6174904.4100000001</v>
      </c>
      <c r="H432" s="2"/>
    </row>
    <row r="433" spans="1:8" outlineLevel="2" x14ac:dyDescent="0.25">
      <c r="A433" s="109" t="s">
        <v>1185</v>
      </c>
      <c r="B433" s="108" t="s">
        <v>448</v>
      </c>
      <c r="C433" s="108" t="s">
        <v>901</v>
      </c>
      <c r="D433" s="108" t="s">
        <v>446</v>
      </c>
      <c r="E433" s="79">
        <v>6304498.9500000002</v>
      </c>
      <c r="F433" s="79">
        <v>6304498.9500000002</v>
      </c>
      <c r="G433" s="79">
        <v>6174904.4100000001</v>
      </c>
      <c r="H433" s="2"/>
    </row>
    <row r="434" spans="1:8" ht="25.5" outlineLevel="1" x14ac:dyDescent="0.25">
      <c r="A434" s="109" t="s">
        <v>1335</v>
      </c>
      <c r="B434" s="108" t="s">
        <v>448</v>
      </c>
      <c r="C434" s="108" t="s">
        <v>899</v>
      </c>
      <c r="D434" s="108" t="s">
        <v>430</v>
      </c>
      <c r="E434" s="79">
        <v>67000</v>
      </c>
      <c r="F434" s="79">
        <v>67000</v>
      </c>
      <c r="G434" s="79">
        <v>67000</v>
      </c>
      <c r="H434" s="2"/>
    </row>
    <row r="435" spans="1:8" outlineLevel="2" x14ac:dyDescent="0.25">
      <c r="A435" s="109" t="s">
        <v>1185</v>
      </c>
      <c r="B435" s="108" t="s">
        <v>448</v>
      </c>
      <c r="C435" s="108" t="s">
        <v>899</v>
      </c>
      <c r="D435" s="108" t="s">
        <v>446</v>
      </c>
      <c r="E435" s="79">
        <v>67000</v>
      </c>
      <c r="F435" s="79">
        <v>67000</v>
      </c>
      <c r="G435" s="79">
        <v>67000</v>
      </c>
      <c r="H435" s="2"/>
    </row>
    <row r="436" spans="1:8" ht="25.5" outlineLevel="1" x14ac:dyDescent="0.25">
      <c r="A436" s="109" t="s">
        <v>1334</v>
      </c>
      <c r="B436" s="108" t="s">
        <v>448</v>
      </c>
      <c r="C436" s="108" t="s">
        <v>897</v>
      </c>
      <c r="D436" s="108" t="s">
        <v>430</v>
      </c>
      <c r="E436" s="79">
        <v>6194376.29</v>
      </c>
      <c r="F436" s="79">
        <v>6194376.29</v>
      </c>
      <c r="G436" s="79">
        <v>5516247.8399999999</v>
      </c>
      <c r="H436" s="2"/>
    </row>
    <row r="437" spans="1:8" outlineLevel="2" x14ac:dyDescent="0.25">
      <c r="A437" s="109" t="s">
        <v>1185</v>
      </c>
      <c r="B437" s="108" t="s">
        <v>448</v>
      </c>
      <c r="C437" s="108" t="s">
        <v>897</v>
      </c>
      <c r="D437" s="108" t="s">
        <v>446</v>
      </c>
      <c r="E437" s="79">
        <v>6194376.29</v>
      </c>
      <c r="F437" s="79">
        <v>6194376.29</v>
      </c>
      <c r="G437" s="79">
        <v>5516247.8399999999</v>
      </c>
      <c r="H437" s="2"/>
    </row>
    <row r="438" spans="1:8" ht="38.25" outlineLevel="1" x14ac:dyDescent="0.25">
      <c r="A438" s="109" t="s">
        <v>1333</v>
      </c>
      <c r="B438" s="108" t="s">
        <v>448</v>
      </c>
      <c r="C438" s="108" t="s">
        <v>895</v>
      </c>
      <c r="D438" s="108" t="s">
        <v>430</v>
      </c>
      <c r="E438" s="79">
        <v>373640</v>
      </c>
      <c r="F438" s="79">
        <v>373640</v>
      </c>
      <c r="G438" s="79">
        <v>373640</v>
      </c>
      <c r="H438" s="2"/>
    </row>
    <row r="439" spans="1:8" outlineLevel="2" x14ac:dyDescent="0.25">
      <c r="A439" s="109" t="s">
        <v>1185</v>
      </c>
      <c r="B439" s="108" t="s">
        <v>448</v>
      </c>
      <c r="C439" s="108" t="s">
        <v>895</v>
      </c>
      <c r="D439" s="108" t="s">
        <v>446</v>
      </c>
      <c r="E439" s="79">
        <v>373640</v>
      </c>
      <c r="F439" s="79">
        <v>373640</v>
      </c>
      <c r="G439" s="79">
        <v>373640</v>
      </c>
      <c r="H439" s="2"/>
    </row>
    <row r="440" spans="1:8" ht="25.5" x14ac:dyDescent="0.25">
      <c r="A440" s="109" t="s">
        <v>1332</v>
      </c>
      <c r="B440" s="108" t="s">
        <v>889</v>
      </c>
      <c r="C440" s="108" t="s">
        <v>432</v>
      </c>
      <c r="D440" s="108" t="s">
        <v>430</v>
      </c>
      <c r="E440" s="79">
        <v>39859515.039999999</v>
      </c>
      <c r="F440" s="79">
        <v>39859515.039999999</v>
      </c>
      <c r="G440" s="79">
        <v>38872863.829999998</v>
      </c>
      <c r="H440" s="2"/>
    </row>
    <row r="441" spans="1:8" ht="63.75" outlineLevel="1" x14ac:dyDescent="0.25">
      <c r="A441" s="109" t="s">
        <v>1182</v>
      </c>
      <c r="B441" s="108" t="s">
        <v>889</v>
      </c>
      <c r="C441" s="108" t="s">
        <v>893</v>
      </c>
      <c r="D441" s="108" t="s">
        <v>430</v>
      </c>
      <c r="E441" s="79">
        <v>519888</v>
      </c>
      <c r="F441" s="79">
        <v>519888</v>
      </c>
      <c r="G441" s="79">
        <v>515999.02</v>
      </c>
      <c r="H441" s="2"/>
    </row>
    <row r="442" spans="1:8" ht="25.5" outlineLevel="2" x14ac:dyDescent="0.25">
      <c r="A442" s="109" t="s">
        <v>1270</v>
      </c>
      <c r="B442" s="108" t="s">
        <v>889</v>
      </c>
      <c r="C442" s="108" t="s">
        <v>893</v>
      </c>
      <c r="D442" s="108" t="s">
        <v>624</v>
      </c>
      <c r="E442" s="79">
        <v>481988</v>
      </c>
      <c r="F442" s="79">
        <v>481988</v>
      </c>
      <c r="G442" s="79">
        <v>481988</v>
      </c>
      <c r="H442" s="2"/>
    </row>
    <row r="443" spans="1:8" ht="51" outlineLevel="2" x14ac:dyDescent="0.25">
      <c r="A443" s="109" t="s">
        <v>1225</v>
      </c>
      <c r="B443" s="108" t="s">
        <v>889</v>
      </c>
      <c r="C443" s="108" t="s">
        <v>893</v>
      </c>
      <c r="D443" s="108" t="s">
        <v>747</v>
      </c>
      <c r="E443" s="79">
        <v>37900</v>
      </c>
      <c r="F443" s="79">
        <v>37900</v>
      </c>
      <c r="G443" s="79">
        <v>34011.019999999997</v>
      </c>
      <c r="H443" s="2"/>
    </row>
    <row r="444" spans="1:8" outlineLevel="1" x14ac:dyDescent="0.25">
      <c r="A444" s="109" t="s">
        <v>1331</v>
      </c>
      <c r="B444" s="108" t="s">
        <v>889</v>
      </c>
      <c r="C444" s="108" t="s">
        <v>888</v>
      </c>
      <c r="D444" s="108" t="s">
        <v>430</v>
      </c>
      <c r="E444" s="79">
        <v>39339627.039999999</v>
      </c>
      <c r="F444" s="79">
        <v>39339627.039999999</v>
      </c>
      <c r="G444" s="79">
        <v>38356864.810000002</v>
      </c>
      <c r="H444" s="2"/>
    </row>
    <row r="445" spans="1:8" outlineLevel="2" x14ac:dyDescent="0.25">
      <c r="A445" s="109" t="s">
        <v>1226</v>
      </c>
      <c r="B445" s="108" t="s">
        <v>889</v>
      </c>
      <c r="C445" s="108" t="s">
        <v>888</v>
      </c>
      <c r="D445" s="108" t="s">
        <v>749</v>
      </c>
      <c r="E445" s="79">
        <v>18921811.559999999</v>
      </c>
      <c r="F445" s="79">
        <v>18921811.559999999</v>
      </c>
      <c r="G445" s="79">
        <v>18921811.559999999</v>
      </c>
      <c r="H445" s="2"/>
    </row>
    <row r="446" spans="1:8" ht="25.5" outlineLevel="2" x14ac:dyDescent="0.25">
      <c r="A446" s="109" t="s">
        <v>1270</v>
      </c>
      <c r="B446" s="108" t="s">
        <v>889</v>
      </c>
      <c r="C446" s="108" t="s">
        <v>888</v>
      </c>
      <c r="D446" s="108" t="s">
        <v>624</v>
      </c>
      <c r="E446" s="79">
        <v>120912</v>
      </c>
      <c r="F446" s="79">
        <v>120912</v>
      </c>
      <c r="G446" s="79">
        <v>57100</v>
      </c>
      <c r="H446" s="2"/>
    </row>
    <row r="447" spans="1:8" ht="51" outlineLevel="2" x14ac:dyDescent="0.25">
      <c r="A447" s="109" t="s">
        <v>1225</v>
      </c>
      <c r="B447" s="108" t="s">
        <v>889</v>
      </c>
      <c r="C447" s="108" t="s">
        <v>888</v>
      </c>
      <c r="D447" s="108" t="s">
        <v>747</v>
      </c>
      <c r="E447" s="79">
        <v>5586585.2199999997</v>
      </c>
      <c r="F447" s="79">
        <v>5586585.2199999997</v>
      </c>
      <c r="G447" s="79">
        <v>5586585.2199999997</v>
      </c>
      <c r="H447" s="2"/>
    </row>
    <row r="448" spans="1:8" outlineLevel="2" x14ac:dyDescent="0.25">
      <c r="A448" s="109" t="s">
        <v>1185</v>
      </c>
      <c r="B448" s="108" t="s">
        <v>889</v>
      </c>
      <c r="C448" s="108" t="s">
        <v>888</v>
      </c>
      <c r="D448" s="108" t="s">
        <v>446</v>
      </c>
      <c r="E448" s="79">
        <v>5988640.9100000001</v>
      </c>
      <c r="F448" s="79">
        <v>5988640.9100000001</v>
      </c>
      <c r="G448" s="79">
        <v>5379186.0899999999</v>
      </c>
      <c r="H448" s="2"/>
    </row>
    <row r="449" spans="1:8" outlineLevel="2" x14ac:dyDescent="0.25">
      <c r="A449" s="109" t="s">
        <v>1330</v>
      </c>
      <c r="B449" s="108" t="s">
        <v>889</v>
      </c>
      <c r="C449" s="108" t="s">
        <v>888</v>
      </c>
      <c r="D449" s="108" t="s">
        <v>474</v>
      </c>
      <c r="E449" s="79">
        <v>2807804.69</v>
      </c>
      <c r="F449" s="79">
        <v>2807804.69</v>
      </c>
      <c r="G449" s="79">
        <v>2560635.56</v>
      </c>
      <c r="H449" s="2"/>
    </row>
    <row r="450" spans="1:8" ht="38.25" outlineLevel="2" x14ac:dyDescent="0.25">
      <c r="A450" s="109" t="s">
        <v>1329</v>
      </c>
      <c r="B450" s="108" t="s">
        <v>889</v>
      </c>
      <c r="C450" s="108" t="s">
        <v>888</v>
      </c>
      <c r="D450" s="108" t="s">
        <v>471</v>
      </c>
      <c r="E450" s="79">
        <v>31567.05</v>
      </c>
      <c r="F450" s="79">
        <v>31567.05</v>
      </c>
      <c r="G450" s="79">
        <v>31567.05</v>
      </c>
      <c r="H450" s="2"/>
    </row>
    <row r="451" spans="1:8" ht="25.5" outlineLevel="2" x14ac:dyDescent="0.25">
      <c r="A451" s="109" t="s">
        <v>1328</v>
      </c>
      <c r="B451" s="108" t="s">
        <v>889</v>
      </c>
      <c r="C451" s="108" t="s">
        <v>888</v>
      </c>
      <c r="D451" s="108" t="s">
        <v>890</v>
      </c>
      <c r="E451" s="79">
        <v>5572929</v>
      </c>
      <c r="F451" s="79">
        <v>5572929</v>
      </c>
      <c r="G451" s="79">
        <v>5572929</v>
      </c>
      <c r="H451" s="2"/>
    </row>
    <row r="452" spans="1:8" outlineLevel="2" x14ac:dyDescent="0.25">
      <c r="A452" s="109" t="s">
        <v>1327</v>
      </c>
      <c r="B452" s="108" t="s">
        <v>889</v>
      </c>
      <c r="C452" s="108" t="s">
        <v>888</v>
      </c>
      <c r="D452" s="108" t="s">
        <v>483</v>
      </c>
      <c r="E452" s="79">
        <v>105000</v>
      </c>
      <c r="F452" s="79">
        <v>105000</v>
      </c>
      <c r="G452" s="79">
        <v>47000</v>
      </c>
      <c r="H452" s="2"/>
    </row>
    <row r="453" spans="1:8" outlineLevel="2" x14ac:dyDescent="0.25">
      <c r="A453" s="109" t="s">
        <v>1326</v>
      </c>
      <c r="B453" s="108" t="s">
        <v>889</v>
      </c>
      <c r="C453" s="108" t="s">
        <v>888</v>
      </c>
      <c r="D453" s="108" t="s">
        <v>452</v>
      </c>
      <c r="E453" s="79">
        <v>204376.61</v>
      </c>
      <c r="F453" s="79">
        <v>204376.61</v>
      </c>
      <c r="G453" s="79">
        <v>200050.33</v>
      </c>
      <c r="H453" s="2"/>
    </row>
    <row r="454" spans="1:8" x14ac:dyDescent="0.25">
      <c r="A454" s="109" t="s">
        <v>1325</v>
      </c>
      <c r="B454" s="108" t="s">
        <v>733</v>
      </c>
      <c r="C454" s="108" t="s">
        <v>432</v>
      </c>
      <c r="D454" s="108" t="s">
        <v>430</v>
      </c>
      <c r="E454" s="79">
        <v>437629904.77999997</v>
      </c>
      <c r="F454" s="79">
        <v>437629904.77999997</v>
      </c>
      <c r="G454" s="79">
        <v>437380804.79000002</v>
      </c>
      <c r="H454" s="2"/>
    </row>
    <row r="455" spans="1:8" ht="25.5" outlineLevel="1" x14ac:dyDescent="0.25">
      <c r="A455" s="109" t="s">
        <v>1295</v>
      </c>
      <c r="B455" s="108" t="s">
        <v>733</v>
      </c>
      <c r="C455" s="108" t="s">
        <v>680</v>
      </c>
      <c r="D455" s="108" t="s">
        <v>430</v>
      </c>
      <c r="E455" s="79">
        <v>134333.32999999999</v>
      </c>
      <c r="F455" s="79">
        <v>134333.32999999999</v>
      </c>
      <c r="G455" s="79">
        <v>134333.32999999999</v>
      </c>
      <c r="H455" s="2"/>
    </row>
    <row r="456" spans="1:8" ht="25.5" outlineLevel="2" x14ac:dyDescent="0.25">
      <c r="A456" s="109" t="s">
        <v>1240</v>
      </c>
      <c r="B456" s="108" t="s">
        <v>733</v>
      </c>
      <c r="C456" s="108" t="s">
        <v>680</v>
      </c>
      <c r="D456" s="108" t="s">
        <v>574</v>
      </c>
      <c r="E456" s="79">
        <v>134333.32999999999</v>
      </c>
      <c r="F456" s="79">
        <v>134333.32999999999</v>
      </c>
      <c r="G456" s="79">
        <v>134333.32999999999</v>
      </c>
      <c r="H456" s="2"/>
    </row>
    <row r="457" spans="1:8" ht="63.75" outlineLevel="1" x14ac:dyDescent="0.25">
      <c r="A457" s="109" t="s">
        <v>1324</v>
      </c>
      <c r="B457" s="108" t="s">
        <v>733</v>
      </c>
      <c r="C457" s="108" t="s">
        <v>886</v>
      </c>
      <c r="D457" s="108" t="s">
        <v>430</v>
      </c>
      <c r="E457" s="79">
        <v>4497326.97</v>
      </c>
      <c r="F457" s="79">
        <v>4497326.97</v>
      </c>
      <c r="G457" s="79">
        <v>4456733.6399999997</v>
      </c>
      <c r="H457" s="2"/>
    </row>
    <row r="458" spans="1:8" outlineLevel="2" x14ac:dyDescent="0.25">
      <c r="A458" s="109" t="s">
        <v>1185</v>
      </c>
      <c r="B458" s="108" t="s">
        <v>733</v>
      </c>
      <c r="C458" s="108" t="s">
        <v>886</v>
      </c>
      <c r="D458" s="108" t="s">
        <v>446</v>
      </c>
      <c r="E458" s="79">
        <v>4497326.97</v>
      </c>
      <c r="F458" s="79">
        <v>4497326.97</v>
      </c>
      <c r="G458" s="79">
        <v>4456733.6399999997</v>
      </c>
      <c r="H458" s="2"/>
    </row>
    <row r="459" spans="1:8" ht="38.25" outlineLevel="1" x14ac:dyDescent="0.25">
      <c r="A459" s="109" t="s">
        <v>1323</v>
      </c>
      <c r="B459" s="108" t="s">
        <v>733</v>
      </c>
      <c r="C459" s="108" t="s">
        <v>743</v>
      </c>
      <c r="D459" s="108" t="s">
        <v>430</v>
      </c>
      <c r="E459" s="79">
        <v>200075.45</v>
      </c>
      <c r="F459" s="79">
        <v>200075.45</v>
      </c>
      <c r="G459" s="79">
        <v>200075.45</v>
      </c>
      <c r="H459" s="2"/>
    </row>
    <row r="460" spans="1:8" outlineLevel="2" x14ac:dyDescent="0.25">
      <c r="A460" s="109" t="s">
        <v>1185</v>
      </c>
      <c r="B460" s="108" t="s">
        <v>733</v>
      </c>
      <c r="C460" s="108" t="s">
        <v>743</v>
      </c>
      <c r="D460" s="108" t="s">
        <v>446</v>
      </c>
      <c r="E460" s="79">
        <v>200075.45</v>
      </c>
      <c r="F460" s="79">
        <v>200075.45</v>
      </c>
      <c r="G460" s="79">
        <v>200075.45</v>
      </c>
      <c r="H460" s="2"/>
    </row>
    <row r="461" spans="1:8" ht="63.75" outlineLevel="1" x14ac:dyDescent="0.25">
      <c r="A461" s="109" t="s">
        <v>1182</v>
      </c>
      <c r="B461" s="108" t="s">
        <v>733</v>
      </c>
      <c r="C461" s="108" t="s">
        <v>742</v>
      </c>
      <c r="D461" s="108" t="s">
        <v>430</v>
      </c>
      <c r="E461" s="79">
        <v>5558723.04</v>
      </c>
      <c r="F461" s="79">
        <v>5558723.04</v>
      </c>
      <c r="G461" s="79">
        <v>5558723.04</v>
      </c>
      <c r="H461" s="2"/>
    </row>
    <row r="462" spans="1:8" ht="25.5" outlineLevel="2" x14ac:dyDescent="0.25">
      <c r="A462" s="109" t="s">
        <v>1240</v>
      </c>
      <c r="B462" s="108" t="s">
        <v>733</v>
      </c>
      <c r="C462" s="108" t="s">
        <v>742</v>
      </c>
      <c r="D462" s="108" t="s">
        <v>574</v>
      </c>
      <c r="E462" s="79">
        <v>5158449.8099999996</v>
      </c>
      <c r="F462" s="79">
        <v>5158449.8099999996</v>
      </c>
      <c r="G462" s="79">
        <v>5158449.8099999996</v>
      </c>
      <c r="H462" s="2"/>
    </row>
    <row r="463" spans="1:8" ht="25.5" outlineLevel="2" x14ac:dyDescent="0.25">
      <c r="A463" s="109" t="s">
        <v>1175</v>
      </c>
      <c r="B463" s="108" t="s">
        <v>733</v>
      </c>
      <c r="C463" s="108" t="s">
        <v>742</v>
      </c>
      <c r="D463" s="108" t="s">
        <v>514</v>
      </c>
      <c r="E463" s="79">
        <v>400273.23</v>
      </c>
      <c r="F463" s="79">
        <v>400273.23</v>
      </c>
      <c r="G463" s="79">
        <v>400273.23</v>
      </c>
      <c r="H463" s="2"/>
    </row>
    <row r="464" spans="1:8" ht="38.25" outlineLevel="1" x14ac:dyDescent="0.25">
      <c r="A464" s="109" t="s">
        <v>1322</v>
      </c>
      <c r="B464" s="108" t="s">
        <v>733</v>
      </c>
      <c r="C464" s="108" t="s">
        <v>740</v>
      </c>
      <c r="D464" s="108" t="s">
        <v>430</v>
      </c>
      <c r="E464" s="79">
        <v>91795521.209999993</v>
      </c>
      <c r="F464" s="79">
        <v>91795521.209999993</v>
      </c>
      <c r="G464" s="79">
        <v>91781090.519999996</v>
      </c>
      <c r="H464" s="2"/>
    </row>
    <row r="465" spans="1:8" ht="63.75" outlineLevel="2" x14ac:dyDescent="0.25">
      <c r="A465" s="109" t="s">
        <v>1249</v>
      </c>
      <c r="B465" s="108" t="s">
        <v>733</v>
      </c>
      <c r="C465" s="108" t="s">
        <v>740</v>
      </c>
      <c r="D465" s="108" t="s">
        <v>578</v>
      </c>
      <c r="E465" s="79">
        <v>81885441.209999993</v>
      </c>
      <c r="F465" s="79">
        <v>81885441.209999993</v>
      </c>
      <c r="G465" s="79">
        <v>81873141.189999998</v>
      </c>
      <c r="H465" s="2"/>
    </row>
    <row r="466" spans="1:8" ht="63.75" outlineLevel="2" x14ac:dyDescent="0.25">
      <c r="A466" s="109" t="s">
        <v>1178</v>
      </c>
      <c r="B466" s="108" t="s">
        <v>733</v>
      </c>
      <c r="C466" s="108" t="s">
        <v>740</v>
      </c>
      <c r="D466" s="108" t="s">
        <v>522</v>
      </c>
      <c r="E466" s="79">
        <v>9910080</v>
      </c>
      <c r="F466" s="79">
        <v>9910080</v>
      </c>
      <c r="G466" s="79">
        <v>9907949.3300000001</v>
      </c>
      <c r="H466" s="2"/>
    </row>
    <row r="467" spans="1:8" ht="25.5" outlineLevel="1" x14ac:dyDescent="0.25">
      <c r="A467" s="109" t="s">
        <v>1321</v>
      </c>
      <c r="B467" s="108" t="s">
        <v>733</v>
      </c>
      <c r="C467" s="108" t="s">
        <v>738</v>
      </c>
      <c r="D467" s="108" t="s">
        <v>430</v>
      </c>
      <c r="E467" s="79">
        <v>80000</v>
      </c>
      <c r="F467" s="79">
        <v>80000</v>
      </c>
      <c r="G467" s="79">
        <v>80000</v>
      </c>
      <c r="H467" s="2"/>
    </row>
    <row r="468" spans="1:8" outlineLevel="2" x14ac:dyDescent="0.25">
      <c r="A468" s="109" t="s">
        <v>1185</v>
      </c>
      <c r="B468" s="108" t="s">
        <v>733</v>
      </c>
      <c r="C468" s="108" t="s">
        <v>738</v>
      </c>
      <c r="D468" s="108" t="s">
        <v>446</v>
      </c>
      <c r="E468" s="79">
        <v>80000</v>
      </c>
      <c r="F468" s="79">
        <v>80000</v>
      </c>
      <c r="G468" s="79">
        <v>80000</v>
      </c>
      <c r="H468" s="2"/>
    </row>
    <row r="469" spans="1:8" ht="63.75" outlineLevel="1" x14ac:dyDescent="0.25">
      <c r="A469" s="109" t="s">
        <v>1251</v>
      </c>
      <c r="B469" s="108" t="s">
        <v>733</v>
      </c>
      <c r="C469" s="108" t="s">
        <v>713</v>
      </c>
      <c r="D469" s="108" t="s">
        <v>430</v>
      </c>
      <c r="E469" s="79">
        <v>22036932</v>
      </c>
      <c r="F469" s="79">
        <v>22036932</v>
      </c>
      <c r="G469" s="79">
        <v>22036932</v>
      </c>
      <c r="H469" s="2"/>
    </row>
    <row r="470" spans="1:8" ht="63.75" outlineLevel="2" x14ac:dyDescent="0.25">
      <c r="A470" s="109" t="s">
        <v>1249</v>
      </c>
      <c r="B470" s="108" t="s">
        <v>733</v>
      </c>
      <c r="C470" s="108" t="s">
        <v>713</v>
      </c>
      <c r="D470" s="108" t="s">
        <v>578</v>
      </c>
      <c r="E470" s="79">
        <v>20169895</v>
      </c>
      <c r="F470" s="79">
        <v>20169895</v>
      </c>
      <c r="G470" s="79">
        <v>20169895</v>
      </c>
      <c r="H470" s="2"/>
    </row>
    <row r="471" spans="1:8" ht="63.75" outlineLevel="2" x14ac:dyDescent="0.25">
      <c r="A471" s="109" t="s">
        <v>1178</v>
      </c>
      <c r="B471" s="108" t="s">
        <v>733</v>
      </c>
      <c r="C471" s="108" t="s">
        <v>713</v>
      </c>
      <c r="D471" s="108" t="s">
        <v>522</v>
      </c>
      <c r="E471" s="79">
        <v>1867037</v>
      </c>
      <c r="F471" s="79">
        <v>1867037</v>
      </c>
      <c r="G471" s="79">
        <v>1867037</v>
      </c>
      <c r="H471" s="2"/>
    </row>
    <row r="472" spans="1:8" ht="51" outlineLevel="1" x14ac:dyDescent="0.25">
      <c r="A472" s="109" t="s">
        <v>1303</v>
      </c>
      <c r="B472" s="108" t="s">
        <v>733</v>
      </c>
      <c r="C472" s="108" t="s">
        <v>737</v>
      </c>
      <c r="D472" s="108" t="s">
        <v>430</v>
      </c>
      <c r="E472" s="79">
        <v>276557000</v>
      </c>
      <c r="F472" s="79">
        <v>276557000</v>
      </c>
      <c r="G472" s="79">
        <v>276557000</v>
      </c>
      <c r="H472" s="2"/>
    </row>
    <row r="473" spans="1:8" ht="63.75" outlineLevel="2" x14ac:dyDescent="0.25">
      <c r="A473" s="109" t="s">
        <v>1249</v>
      </c>
      <c r="B473" s="108" t="s">
        <v>733</v>
      </c>
      <c r="C473" s="108" t="s">
        <v>737</v>
      </c>
      <c r="D473" s="108" t="s">
        <v>578</v>
      </c>
      <c r="E473" s="79">
        <v>248238318</v>
      </c>
      <c r="F473" s="79">
        <v>248238318</v>
      </c>
      <c r="G473" s="79">
        <v>248238318</v>
      </c>
      <c r="H473" s="2"/>
    </row>
    <row r="474" spans="1:8" ht="63.75" outlineLevel="2" x14ac:dyDescent="0.25">
      <c r="A474" s="109" t="s">
        <v>1178</v>
      </c>
      <c r="B474" s="108" t="s">
        <v>733</v>
      </c>
      <c r="C474" s="108" t="s">
        <v>737</v>
      </c>
      <c r="D474" s="108" t="s">
        <v>522</v>
      </c>
      <c r="E474" s="79">
        <v>28318682</v>
      </c>
      <c r="F474" s="79">
        <v>28318682</v>
      </c>
      <c r="G474" s="79">
        <v>28318682</v>
      </c>
      <c r="H474" s="2"/>
    </row>
    <row r="475" spans="1:8" ht="76.5" outlineLevel="1" x14ac:dyDescent="0.25">
      <c r="A475" s="109" t="s">
        <v>1283</v>
      </c>
      <c r="B475" s="108" t="s">
        <v>733</v>
      </c>
      <c r="C475" s="108" t="s">
        <v>736</v>
      </c>
      <c r="D475" s="108" t="s">
        <v>430</v>
      </c>
      <c r="E475" s="79">
        <v>1050723.3500000001</v>
      </c>
      <c r="F475" s="79">
        <v>1050723.3500000001</v>
      </c>
      <c r="G475" s="79">
        <v>1050195.8700000001</v>
      </c>
      <c r="H475" s="2"/>
    </row>
    <row r="476" spans="1:8" ht="25.5" outlineLevel="2" x14ac:dyDescent="0.25">
      <c r="A476" s="109" t="s">
        <v>1240</v>
      </c>
      <c r="B476" s="108" t="s">
        <v>733</v>
      </c>
      <c r="C476" s="108" t="s">
        <v>736</v>
      </c>
      <c r="D476" s="108" t="s">
        <v>574</v>
      </c>
      <c r="E476" s="79">
        <v>1012948.07</v>
      </c>
      <c r="F476" s="79">
        <v>1012948.07</v>
      </c>
      <c r="G476" s="79">
        <v>1012420.59</v>
      </c>
      <c r="H476" s="2"/>
    </row>
    <row r="477" spans="1:8" ht="25.5" outlineLevel="2" x14ac:dyDescent="0.25">
      <c r="A477" s="109" t="s">
        <v>1175</v>
      </c>
      <c r="B477" s="108" t="s">
        <v>733</v>
      </c>
      <c r="C477" s="108" t="s">
        <v>736</v>
      </c>
      <c r="D477" s="108" t="s">
        <v>514</v>
      </c>
      <c r="E477" s="79">
        <v>37775.279999999999</v>
      </c>
      <c r="F477" s="79">
        <v>37775.279999999999</v>
      </c>
      <c r="G477" s="79">
        <v>37775.279999999999</v>
      </c>
      <c r="H477" s="2"/>
    </row>
    <row r="478" spans="1:8" ht="89.25" outlineLevel="1" x14ac:dyDescent="0.25">
      <c r="A478" s="109" t="s">
        <v>1287</v>
      </c>
      <c r="B478" s="108" t="s">
        <v>733</v>
      </c>
      <c r="C478" s="108" t="s">
        <v>735</v>
      </c>
      <c r="D478" s="108" t="s">
        <v>430</v>
      </c>
      <c r="E478" s="79">
        <v>234988.79</v>
      </c>
      <c r="F478" s="79">
        <v>234988.79</v>
      </c>
      <c r="G478" s="79">
        <v>234988.79</v>
      </c>
      <c r="H478" s="2"/>
    </row>
    <row r="479" spans="1:8" ht="25.5" outlineLevel="2" x14ac:dyDescent="0.25">
      <c r="A479" s="109" t="s">
        <v>1240</v>
      </c>
      <c r="B479" s="108" t="s">
        <v>733</v>
      </c>
      <c r="C479" s="108" t="s">
        <v>735</v>
      </c>
      <c r="D479" s="108" t="s">
        <v>574</v>
      </c>
      <c r="E479" s="79">
        <v>234988.79</v>
      </c>
      <c r="F479" s="79">
        <v>234988.79</v>
      </c>
      <c r="G479" s="79">
        <v>234988.79</v>
      </c>
      <c r="H479" s="2"/>
    </row>
    <row r="480" spans="1:8" ht="76.5" outlineLevel="1" x14ac:dyDescent="0.25">
      <c r="A480" s="109" t="s">
        <v>1180</v>
      </c>
      <c r="B480" s="108" t="s">
        <v>733</v>
      </c>
      <c r="C480" s="108" t="s">
        <v>734</v>
      </c>
      <c r="D480" s="108" t="s">
        <v>430</v>
      </c>
      <c r="E480" s="79">
        <v>23773997.640000001</v>
      </c>
      <c r="F480" s="79">
        <v>23773997.640000001</v>
      </c>
      <c r="G480" s="79">
        <v>23580449.149999999</v>
      </c>
      <c r="H480" s="2"/>
    </row>
    <row r="481" spans="1:8" ht="63.75" outlineLevel="2" x14ac:dyDescent="0.25">
      <c r="A481" s="109" t="s">
        <v>1249</v>
      </c>
      <c r="B481" s="108" t="s">
        <v>733</v>
      </c>
      <c r="C481" s="108" t="s">
        <v>734</v>
      </c>
      <c r="D481" s="108" t="s">
        <v>578</v>
      </c>
      <c r="E481" s="79">
        <v>21635558.719999999</v>
      </c>
      <c r="F481" s="79">
        <v>21635558.719999999</v>
      </c>
      <c r="G481" s="79">
        <v>21442010.23</v>
      </c>
      <c r="H481" s="2"/>
    </row>
    <row r="482" spans="1:8" ht="63.75" outlineLevel="2" x14ac:dyDescent="0.25">
      <c r="A482" s="109" t="s">
        <v>1178</v>
      </c>
      <c r="B482" s="108" t="s">
        <v>733</v>
      </c>
      <c r="C482" s="108" t="s">
        <v>734</v>
      </c>
      <c r="D482" s="108" t="s">
        <v>522</v>
      </c>
      <c r="E482" s="79">
        <v>2138438.92</v>
      </c>
      <c r="F482" s="79">
        <v>2138438.92</v>
      </c>
      <c r="G482" s="79">
        <v>2138438.92</v>
      </c>
      <c r="H482" s="2"/>
    </row>
    <row r="483" spans="1:8" ht="51" outlineLevel="1" x14ac:dyDescent="0.25">
      <c r="A483" s="109" t="s">
        <v>1250</v>
      </c>
      <c r="B483" s="108" t="s">
        <v>733</v>
      </c>
      <c r="C483" s="108" t="s">
        <v>712</v>
      </c>
      <c r="D483" s="108" t="s">
        <v>430</v>
      </c>
      <c r="E483" s="79">
        <v>11710283</v>
      </c>
      <c r="F483" s="79">
        <v>11710283</v>
      </c>
      <c r="G483" s="79">
        <v>11710283</v>
      </c>
      <c r="H483" s="2"/>
    </row>
    <row r="484" spans="1:8" ht="63.75" outlineLevel="2" x14ac:dyDescent="0.25">
      <c r="A484" s="109" t="s">
        <v>1249</v>
      </c>
      <c r="B484" s="108" t="s">
        <v>733</v>
      </c>
      <c r="C484" s="108" t="s">
        <v>712</v>
      </c>
      <c r="D484" s="108" t="s">
        <v>578</v>
      </c>
      <c r="E484" s="79">
        <v>10718152</v>
      </c>
      <c r="F484" s="79">
        <v>10718152</v>
      </c>
      <c r="G484" s="79">
        <v>10718152</v>
      </c>
      <c r="H484" s="2"/>
    </row>
    <row r="485" spans="1:8" ht="63.75" outlineLevel="2" x14ac:dyDescent="0.25">
      <c r="A485" s="109" t="s">
        <v>1178</v>
      </c>
      <c r="B485" s="108" t="s">
        <v>733</v>
      </c>
      <c r="C485" s="108" t="s">
        <v>712</v>
      </c>
      <c r="D485" s="108" t="s">
        <v>522</v>
      </c>
      <c r="E485" s="79">
        <v>992131</v>
      </c>
      <c r="F485" s="79">
        <v>992131</v>
      </c>
      <c r="G485" s="79">
        <v>992131</v>
      </c>
      <c r="H485" s="2"/>
    </row>
    <row r="486" spans="1:8" x14ac:dyDescent="0.25">
      <c r="A486" s="109" t="s">
        <v>1320</v>
      </c>
      <c r="B486" s="108" t="s">
        <v>688</v>
      </c>
      <c r="C486" s="108" t="s">
        <v>432</v>
      </c>
      <c r="D486" s="108" t="s">
        <v>430</v>
      </c>
      <c r="E486" s="79">
        <v>445293870.38</v>
      </c>
      <c r="F486" s="79">
        <v>445293870.38</v>
      </c>
      <c r="G486" s="79">
        <v>440644680.66000003</v>
      </c>
      <c r="H486" s="2"/>
    </row>
    <row r="487" spans="1:8" ht="76.5" outlineLevel="1" x14ac:dyDescent="0.25">
      <c r="A487" s="109" t="s">
        <v>1319</v>
      </c>
      <c r="B487" s="108" t="s">
        <v>688</v>
      </c>
      <c r="C487" s="108" t="s">
        <v>730</v>
      </c>
      <c r="D487" s="108" t="s">
        <v>430</v>
      </c>
      <c r="E487" s="79">
        <v>702200</v>
      </c>
      <c r="F487" s="79">
        <v>702200</v>
      </c>
      <c r="G487" s="79">
        <v>702200</v>
      </c>
      <c r="H487" s="2"/>
    </row>
    <row r="488" spans="1:8" ht="25.5" outlineLevel="2" x14ac:dyDescent="0.25">
      <c r="A488" s="109" t="s">
        <v>1175</v>
      </c>
      <c r="B488" s="108" t="s">
        <v>688</v>
      </c>
      <c r="C488" s="108" t="s">
        <v>730</v>
      </c>
      <c r="D488" s="108" t="s">
        <v>514</v>
      </c>
      <c r="E488" s="79">
        <v>702200</v>
      </c>
      <c r="F488" s="79">
        <v>702200</v>
      </c>
      <c r="G488" s="79">
        <v>702200</v>
      </c>
      <c r="H488" s="2"/>
    </row>
    <row r="489" spans="1:8" ht="89.25" outlineLevel="1" x14ac:dyDescent="0.25">
      <c r="A489" s="109" t="s">
        <v>1318</v>
      </c>
      <c r="B489" s="108" t="s">
        <v>688</v>
      </c>
      <c r="C489" s="108" t="s">
        <v>728</v>
      </c>
      <c r="D489" s="108" t="s">
        <v>430</v>
      </c>
      <c r="E489" s="79">
        <v>1643773.8</v>
      </c>
      <c r="F489" s="79">
        <v>1643773.8</v>
      </c>
      <c r="G489" s="79">
        <v>720000</v>
      </c>
      <c r="H489" s="2"/>
    </row>
    <row r="490" spans="1:8" ht="25.5" outlineLevel="2" x14ac:dyDescent="0.25">
      <c r="A490" s="109" t="s">
        <v>1175</v>
      </c>
      <c r="B490" s="108" t="s">
        <v>688</v>
      </c>
      <c r="C490" s="108" t="s">
        <v>728</v>
      </c>
      <c r="D490" s="108" t="s">
        <v>514</v>
      </c>
      <c r="E490" s="79">
        <v>1643773.8</v>
      </c>
      <c r="F490" s="79">
        <v>1643773.8</v>
      </c>
      <c r="G490" s="79">
        <v>720000</v>
      </c>
      <c r="H490" s="2"/>
    </row>
    <row r="491" spans="1:8" ht="89.25" outlineLevel="1" x14ac:dyDescent="0.25">
      <c r="A491" s="109" t="s">
        <v>1317</v>
      </c>
      <c r="B491" s="108" t="s">
        <v>688</v>
      </c>
      <c r="C491" s="108" t="s">
        <v>726</v>
      </c>
      <c r="D491" s="108" t="s">
        <v>430</v>
      </c>
      <c r="E491" s="79">
        <v>373144.56</v>
      </c>
      <c r="F491" s="79">
        <v>373144.56</v>
      </c>
      <c r="G491" s="79">
        <v>373144.56</v>
      </c>
      <c r="H491" s="2"/>
    </row>
    <row r="492" spans="1:8" ht="25.5" outlineLevel="2" x14ac:dyDescent="0.25">
      <c r="A492" s="109" t="s">
        <v>1175</v>
      </c>
      <c r="B492" s="108" t="s">
        <v>688</v>
      </c>
      <c r="C492" s="108" t="s">
        <v>726</v>
      </c>
      <c r="D492" s="108" t="s">
        <v>514</v>
      </c>
      <c r="E492" s="79">
        <v>373144.56</v>
      </c>
      <c r="F492" s="79">
        <v>373144.56</v>
      </c>
      <c r="G492" s="79">
        <v>373144.56</v>
      </c>
      <c r="H492" s="2"/>
    </row>
    <row r="493" spans="1:8" ht="25.5" outlineLevel="1" x14ac:dyDescent="0.25">
      <c r="A493" s="109" t="s">
        <v>1316</v>
      </c>
      <c r="B493" s="108" t="s">
        <v>688</v>
      </c>
      <c r="C493" s="108" t="s">
        <v>724</v>
      </c>
      <c r="D493" s="108" t="s">
        <v>430</v>
      </c>
      <c r="E493" s="79">
        <v>358360</v>
      </c>
      <c r="F493" s="79">
        <v>358360</v>
      </c>
      <c r="G493" s="79">
        <v>272840</v>
      </c>
      <c r="H493" s="2"/>
    </row>
    <row r="494" spans="1:8" ht="25.5" outlineLevel="2" x14ac:dyDescent="0.25">
      <c r="A494" s="109" t="s">
        <v>1175</v>
      </c>
      <c r="B494" s="108" t="s">
        <v>688</v>
      </c>
      <c r="C494" s="108" t="s">
        <v>724</v>
      </c>
      <c r="D494" s="108" t="s">
        <v>514</v>
      </c>
      <c r="E494" s="79">
        <v>358360</v>
      </c>
      <c r="F494" s="79">
        <v>358360</v>
      </c>
      <c r="G494" s="79">
        <v>272840</v>
      </c>
      <c r="H494" s="2"/>
    </row>
    <row r="495" spans="1:8" ht="38.25" outlineLevel="1" x14ac:dyDescent="0.25">
      <c r="A495" s="109" t="s">
        <v>1296</v>
      </c>
      <c r="B495" s="108" t="s">
        <v>688</v>
      </c>
      <c r="C495" s="108" t="s">
        <v>682</v>
      </c>
      <c r="D495" s="108" t="s">
        <v>430</v>
      </c>
      <c r="E495" s="79">
        <v>3647837.63</v>
      </c>
      <c r="F495" s="79">
        <v>3647837.63</v>
      </c>
      <c r="G495" s="79">
        <v>3493608.54</v>
      </c>
      <c r="H495" s="2"/>
    </row>
    <row r="496" spans="1:8" ht="25.5" outlineLevel="2" x14ac:dyDescent="0.25">
      <c r="A496" s="109" t="s">
        <v>1240</v>
      </c>
      <c r="B496" s="108" t="s">
        <v>688</v>
      </c>
      <c r="C496" s="108" t="s">
        <v>682</v>
      </c>
      <c r="D496" s="108" t="s">
        <v>574</v>
      </c>
      <c r="E496" s="79">
        <v>3647837.63</v>
      </c>
      <c r="F496" s="79">
        <v>3647837.63</v>
      </c>
      <c r="G496" s="79">
        <v>3493608.54</v>
      </c>
      <c r="H496" s="2"/>
    </row>
    <row r="497" spans="1:8" outlineLevel="1" x14ac:dyDescent="0.25">
      <c r="A497" s="109" t="s">
        <v>1315</v>
      </c>
      <c r="B497" s="108" t="s">
        <v>688</v>
      </c>
      <c r="C497" s="108" t="s">
        <v>722</v>
      </c>
      <c r="D497" s="108" t="s">
        <v>430</v>
      </c>
      <c r="E497" s="79">
        <v>1979336</v>
      </c>
      <c r="F497" s="79">
        <v>1979336</v>
      </c>
      <c r="G497" s="79">
        <v>1979336</v>
      </c>
      <c r="H497" s="2"/>
    </row>
    <row r="498" spans="1:8" ht="25.5" outlineLevel="2" x14ac:dyDescent="0.25">
      <c r="A498" s="109" t="s">
        <v>1240</v>
      </c>
      <c r="B498" s="108" t="s">
        <v>688</v>
      </c>
      <c r="C498" s="108" t="s">
        <v>722</v>
      </c>
      <c r="D498" s="108" t="s">
        <v>574</v>
      </c>
      <c r="E498" s="79">
        <v>1979336</v>
      </c>
      <c r="F498" s="79">
        <v>1979336</v>
      </c>
      <c r="G498" s="79">
        <v>1979336</v>
      </c>
      <c r="H498" s="2"/>
    </row>
    <row r="499" spans="1:8" ht="25.5" outlineLevel="1" x14ac:dyDescent="0.25">
      <c r="A499" s="109" t="s">
        <v>1295</v>
      </c>
      <c r="B499" s="108" t="s">
        <v>688</v>
      </c>
      <c r="C499" s="108" t="s">
        <v>680</v>
      </c>
      <c r="D499" s="108" t="s">
        <v>430</v>
      </c>
      <c r="E499" s="79">
        <v>462866.67</v>
      </c>
      <c r="F499" s="79">
        <v>462866.67</v>
      </c>
      <c r="G499" s="79">
        <v>345000</v>
      </c>
      <c r="H499" s="2"/>
    </row>
    <row r="500" spans="1:8" ht="25.5" outlineLevel="2" x14ac:dyDescent="0.25">
      <c r="A500" s="109" t="s">
        <v>1240</v>
      </c>
      <c r="B500" s="108" t="s">
        <v>688</v>
      </c>
      <c r="C500" s="108" t="s">
        <v>680</v>
      </c>
      <c r="D500" s="108" t="s">
        <v>574</v>
      </c>
      <c r="E500" s="79">
        <v>462866.67</v>
      </c>
      <c r="F500" s="79">
        <v>462866.67</v>
      </c>
      <c r="G500" s="79">
        <v>345000</v>
      </c>
      <c r="H500" s="2"/>
    </row>
    <row r="501" spans="1:8" ht="25.5" outlineLevel="1" x14ac:dyDescent="0.25">
      <c r="A501" s="109" t="s">
        <v>1314</v>
      </c>
      <c r="B501" s="108" t="s">
        <v>688</v>
      </c>
      <c r="C501" s="108" t="s">
        <v>720</v>
      </c>
      <c r="D501" s="108" t="s">
        <v>430</v>
      </c>
      <c r="E501" s="79">
        <v>1277088.8899999999</v>
      </c>
      <c r="F501" s="79">
        <v>1277088.8899999999</v>
      </c>
      <c r="G501" s="79">
        <v>1277088.8899999999</v>
      </c>
      <c r="H501" s="2"/>
    </row>
    <row r="502" spans="1:8" ht="25.5" outlineLevel="2" x14ac:dyDescent="0.25">
      <c r="A502" s="109" t="s">
        <v>1240</v>
      </c>
      <c r="B502" s="108" t="s">
        <v>688</v>
      </c>
      <c r="C502" s="108" t="s">
        <v>720</v>
      </c>
      <c r="D502" s="108" t="s">
        <v>574</v>
      </c>
      <c r="E502" s="79">
        <v>1277088.8899999999</v>
      </c>
      <c r="F502" s="79">
        <v>1277088.8899999999</v>
      </c>
      <c r="G502" s="79">
        <v>1277088.8899999999</v>
      </c>
      <c r="H502" s="2"/>
    </row>
    <row r="503" spans="1:8" ht="63.75" outlineLevel="1" x14ac:dyDescent="0.25">
      <c r="A503" s="109" t="s">
        <v>1313</v>
      </c>
      <c r="B503" s="108" t="s">
        <v>688</v>
      </c>
      <c r="C503" s="108" t="s">
        <v>884</v>
      </c>
      <c r="D503" s="108" t="s">
        <v>430</v>
      </c>
      <c r="E503" s="79">
        <v>7412819</v>
      </c>
      <c r="F503" s="79">
        <v>7412819</v>
      </c>
      <c r="G503" s="79">
        <v>7408006</v>
      </c>
      <c r="H503" s="2"/>
    </row>
    <row r="504" spans="1:8" outlineLevel="2" x14ac:dyDescent="0.25">
      <c r="A504" s="109" t="s">
        <v>1185</v>
      </c>
      <c r="B504" s="108" t="s">
        <v>688</v>
      </c>
      <c r="C504" s="108" t="s">
        <v>884</v>
      </c>
      <c r="D504" s="108" t="s">
        <v>446</v>
      </c>
      <c r="E504" s="79">
        <v>7412819</v>
      </c>
      <c r="F504" s="79">
        <v>7412819</v>
      </c>
      <c r="G504" s="79">
        <v>7408006</v>
      </c>
      <c r="H504" s="2"/>
    </row>
    <row r="505" spans="1:8" ht="51" outlineLevel="1" x14ac:dyDescent="0.25">
      <c r="A505" s="109" t="s">
        <v>1312</v>
      </c>
      <c r="B505" s="108" t="s">
        <v>688</v>
      </c>
      <c r="C505" s="108" t="s">
        <v>882</v>
      </c>
      <c r="D505" s="108" t="s">
        <v>430</v>
      </c>
      <c r="E505" s="79">
        <v>783509.23</v>
      </c>
      <c r="F505" s="79">
        <v>783509.23</v>
      </c>
      <c r="G505" s="79">
        <v>783509.23</v>
      </c>
      <c r="H505" s="2"/>
    </row>
    <row r="506" spans="1:8" outlineLevel="2" x14ac:dyDescent="0.25">
      <c r="A506" s="109" t="s">
        <v>1185</v>
      </c>
      <c r="B506" s="108" t="s">
        <v>688</v>
      </c>
      <c r="C506" s="108" t="s">
        <v>882</v>
      </c>
      <c r="D506" s="108" t="s">
        <v>446</v>
      </c>
      <c r="E506" s="79">
        <v>783509.23</v>
      </c>
      <c r="F506" s="79">
        <v>783509.23</v>
      </c>
      <c r="G506" s="79">
        <v>783509.23</v>
      </c>
      <c r="H506" s="2"/>
    </row>
    <row r="507" spans="1:8" ht="38.25" outlineLevel="1" x14ac:dyDescent="0.25">
      <c r="A507" s="109" t="s">
        <v>1294</v>
      </c>
      <c r="B507" s="108" t="s">
        <v>688</v>
      </c>
      <c r="C507" s="108" t="s">
        <v>678</v>
      </c>
      <c r="D507" s="108" t="s">
        <v>430</v>
      </c>
      <c r="E507" s="79">
        <v>4600</v>
      </c>
      <c r="F507" s="79">
        <v>4600</v>
      </c>
      <c r="G507" s="79">
        <v>1900</v>
      </c>
      <c r="H507" s="2"/>
    </row>
    <row r="508" spans="1:8" ht="25.5" outlineLevel="2" x14ac:dyDescent="0.25">
      <c r="A508" s="109" t="s">
        <v>1240</v>
      </c>
      <c r="B508" s="108" t="s">
        <v>688</v>
      </c>
      <c r="C508" s="108" t="s">
        <v>678</v>
      </c>
      <c r="D508" s="108" t="s">
        <v>574</v>
      </c>
      <c r="E508" s="79">
        <v>4600</v>
      </c>
      <c r="F508" s="79">
        <v>4600</v>
      </c>
      <c r="G508" s="79">
        <v>1900</v>
      </c>
      <c r="H508" s="2"/>
    </row>
    <row r="509" spans="1:8" ht="38.25" outlineLevel="1" x14ac:dyDescent="0.25">
      <c r="A509" s="109" t="s">
        <v>1291</v>
      </c>
      <c r="B509" s="108" t="s">
        <v>688</v>
      </c>
      <c r="C509" s="108" t="s">
        <v>672</v>
      </c>
      <c r="D509" s="108" t="s">
        <v>430</v>
      </c>
      <c r="E509" s="79">
        <v>50700</v>
      </c>
      <c r="F509" s="79">
        <v>50700</v>
      </c>
      <c r="G509" s="79">
        <v>48750</v>
      </c>
      <c r="H509" s="2"/>
    </row>
    <row r="510" spans="1:8" outlineLevel="2" x14ac:dyDescent="0.25">
      <c r="A510" s="109" t="s">
        <v>1311</v>
      </c>
      <c r="B510" s="108" t="s">
        <v>688</v>
      </c>
      <c r="C510" s="108" t="s">
        <v>672</v>
      </c>
      <c r="D510" s="108" t="s">
        <v>718</v>
      </c>
      <c r="E510" s="79">
        <v>50700</v>
      </c>
      <c r="F510" s="79">
        <v>50700</v>
      </c>
      <c r="G510" s="79">
        <v>48750</v>
      </c>
      <c r="H510" s="2"/>
    </row>
    <row r="511" spans="1:8" ht="25.5" outlineLevel="1" x14ac:dyDescent="0.25">
      <c r="A511" s="109" t="s">
        <v>1310</v>
      </c>
      <c r="B511" s="108" t="s">
        <v>688</v>
      </c>
      <c r="C511" s="108" t="s">
        <v>715</v>
      </c>
      <c r="D511" s="108" t="s">
        <v>430</v>
      </c>
      <c r="E511" s="79">
        <v>237993.89</v>
      </c>
      <c r="F511" s="79">
        <v>237993.89</v>
      </c>
      <c r="G511" s="79">
        <v>237985.84</v>
      </c>
      <c r="H511" s="2"/>
    </row>
    <row r="512" spans="1:8" outlineLevel="2" x14ac:dyDescent="0.25">
      <c r="A512" s="109" t="s">
        <v>1185</v>
      </c>
      <c r="B512" s="108" t="s">
        <v>688</v>
      </c>
      <c r="C512" s="108" t="s">
        <v>715</v>
      </c>
      <c r="D512" s="108" t="s">
        <v>446</v>
      </c>
      <c r="E512" s="79">
        <v>62131.89</v>
      </c>
      <c r="F512" s="79">
        <v>62131.89</v>
      </c>
      <c r="G512" s="79">
        <v>62123.839999999997</v>
      </c>
      <c r="H512" s="2"/>
    </row>
    <row r="513" spans="1:8" outlineLevel="2" x14ac:dyDescent="0.25">
      <c r="A513" s="109" t="s">
        <v>1309</v>
      </c>
      <c r="B513" s="108" t="s">
        <v>688</v>
      </c>
      <c r="C513" s="108" t="s">
        <v>715</v>
      </c>
      <c r="D513" s="108" t="s">
        <v>714</v>
      </c>
      <c r="E513" s="79">
        <v>175862</v>
      </c>
      <c r="F513" s="79">
        <v>175862</v>
      </c>
      <c r="G513" s="79">
        <v>175862</v>
      </c>
      <c r="H513" s="2"/>
    </row>
    <row r="514" spans="1:8" ht="38.25" outlineLevel="1" x14ac:dyDescent="0.25">
      <c r="A514" s="109" t="s">
        <v>1289</v>
      </c>
      <c r="B514" s="108" t="s">
        <v>688</v>
      </c>
      <c r="C514" s="108" t="s">
        <v>668</v>
      </c>
      <c r="D514" s="108" t="s">
        <v>430</v>
      </c>
      <c r="E514" s="79">
        <v>164250</v>
      </c>
      <c r="F514" s="79">
        <v>164250</v>
      </c>
      <c r="G514" s="79">
        <v>164250</v>
      </c>
      <c r="H514" s="2"/>
    </row>
    <row r="515" spans="1:8" ht="25.5" outlineLevel="2" x14ac:dyDescent="0.25">
      <c r="A515" s="109" t="s">
        <v>1240</v>
      </c>
      <c r="B515" s="108" t="s">
        <v>688</v>
      </c>
      <c r="C515" s="108" t="s">
        <v>668</v>
      </c>
      <c r="D515" s="108" t="s">
        <v>574</v>
      </c>
      <c r="E515" s="79">
        <v>164250</v>
      </c>
      <c r="F515" s="79">
        <v>164250</v>
      </c>
      <c r="G515" s="79">
        <v>164250</v>
      </c>
      <c r="H515" s="2"/>
    </row>
    <row r="516" spans="1:8" ht="63.75" outlineLevel="1" x14ac:dyDescent="0.25">
      <c r="A516" s="109" t="s">
        <v>1251</v>
      </c>
      <c r="B516" s="108" t="s">
        <v>688</v>
      </c>
      <c r="C516" s="108" t="s">
        <v>713</v>
      </c>
      <c r="D516" s="108" t="s">
        <v>430</v>
      </c>
      <c r="E516" s="79">
        <v>0</v>
      </c>
      <c r="F516" s="79">
        <v>0</v>
      </c>
      <c r="G516" s="79">
        <v>0</v>
      </c>
      <c r="H516" s="2"/>
    </row>
    <row r="517" spans="1:8" ht="63.75" outlineLevel="2" x14ac:dyDescent="0.25">
      <c r="A517" s="109" t="s">
        <v>1249</v>
      </c>
      <c r="B517" s="108" t="s">
        <v>688</v>
      </c>
      <c r="C517" s="108" t="s">
        <v>713</v>
      </c>
      <c r="D517" s="108" t="s">
        <v>578</v>
      </c>
      <c r="E517" s="79">
        <v>0</v>
      </c>
      <c r="F517" s="79">
        <v>0</v>
      </c>
      <c r="G517" s="79">
        <v>0</v>
      </c>
      <c r="H517" s="2"/>
    </row>
    <row r="518" spans="1:8" ht="51" outlineLevel="1" x14ac:dyDescent="0.25">
      <c r="A518" s="109" t="s">
        <v>1250</v>
      </c>
      <c r="B518" s="108" t="s">
        <v>688</v>
      </c>
      <c r="C518" s="108" t="s">
        <v>712</v>
      </c>
      <c r="D518" s="108" t="s">
        <v>430</v>
      </c>
      <c r="E518" s="79">
        <v>0</v>
      </c>
      <c r="F518" s="79">
        <v>0</v>
      </c>
      <c r="G518" s="79">
        <v>0</v>
      </c>
      <c r="H518" s="2"/>
    </row>
    <row r="519" spans="1:8" ht="63.75" outlineLevel="2" x14ac:dyDescent="0.25">
      <c r="A519" s="109" t="s">
        <v>1249</v>
      </c>
      <c r="B519" s="108" t="s">
        <v>688</v>
      </c>
      <c r="C519" s="108" t="s">
        <v>712</v>
      </c>
      <c r="D519" s="108" t="s">
        <v>578</v>
      </c>
      <c r="E519" s="79">
        <v>0</v>
      </c>
      <c r="F519" s="79">
        <v>0</v>
      </c>
      <c r="G519" s="79">
        <v>0</v>
      </c>
      <c r="H519" s="2"/>
    </row>
    <row r="520" spans="1:8" ht="63.75" outlineLevel="1" x14ac:dyDescent="0.25">
      <c r="A520" s="109" t="s">
        <v>1182</v>
      </c>
      <c r="B520" s="108" t="s">
        <v>688</v>
      </c>
      <c r="C520" s="108" t="s">
        <v>711</v>
      </c>
      <c r="D520" s="108" t="s">
        <v>430</v>
      </c>
      <c r="E520" s="79">
        <v>3960869.1</v>
      </c>
      <c r="F520" s="79">
        <v>3960869.1</v>
      </c>
      <c r="G520" s="79">
        <v>3954411.88</v>
      </c>
      <c r="H520" s="2"/>
    </row>
    <row r="521" spans="1:8" ht="25.5" outlineLevel="2" x14ac:dyDescent="0.25">
      <c r="A521" s="109" t="s">
        <v>1240</v>
      </c>
      <c r="B521" s="108" t="s">
        <v>688</v>
      </c>
      <c r="C521" s="108" t="s">
        <v>711</v>
      </c>
      <c r="D521" s="108" t="s">
        <v>574</v>
      </c>
      <c r="E521" s="79">
        <v>3960869.1</v>
      </c>
      <c r="F521" s="79">
        <v>3960869.1</v>
      </c>
      <c r="G521" s="79">
        <v>3954411.88</v>
      </c>
      <c r="H521" s="2"/>
    </row>
    <row r="522" spans="1:8" ht="63.75" outlineLevel="1" x14ac:dyDescent="0.25">
      <c r="A522" s="109" t="s">
        <v>1308</v>
      </c>
      <c r="B522" s="108" t="s">
        <v>688</v>
      </c>
      <c r="C522" s="108" t="s">
        <v>709</v>
      </c>
      <c r="D522" s="108" t="s">
        <v>430</v>
      </c>
      <c r="E522" s="79">
        <v>32073323.620000001</v>
      </c>
      <c r="F522" s="79">
        <v>32073323.620000001</v>
      </c>
      <c r="G522" s="79">
        <v>31865635.239999998</v>
      </c>
      <c r="H522" s="2"/>
    </row>
    <row r="523" spans="1:8" ht="63.75" outlineLevel="2" x14ac:dyDescent="0.25">
      <c r="A523" s="109" t="s">
        <v>1249</v>
      </c>
      <c r="B523" s="108" t="s">
        <v>688</v>
      </c>
      <c r="C523" s="108" t="s">
        <v>709</v>
      </c>
      <c r="D523" s="108" t="s">
        <v>578</v>
      </c>
      <c r="E523" s="79">
        <v>32073323.620000001</v>
      </c>
      <c r="F523" s="79">
        <v>32073323.620000001</v>
      </c>
      <c r="G523" s="79">
        <v>31865635.239999998</v>
      </c>
      <c r="H523" s="2"/>
    </row>
    <row r="524" spans="1:8" ht="114.75" outlineLevel="1" x14ac:dyDescent="0.25">
      <c r="A524" s="109" t="s">
        <v>1307</v>
      </c>
      <c r="B524" s="108" t="s">
        <v>688</v>
      </c>
      <c r="C524" s="108" t="s">
        <v>707</v>
      </c>
      <c r="D524" s="108" t="s">
        <v>430</v>
      </c>
      <c r="E524" s="79">
        <v>130200</v>
      </c>
      <c r="F524" s="79">
        <v>130200</v>
      </c>
      <c r="G524" s="79">
        <v>130200</v>
      </c>
      <c r="H524" s="2"/>
    </row>
    <row r="525" spans="1:8" ht="25.5" outlineLevel="2" x14ac:dyDescent="0.25">
      <c r="A525" s="109" t="s">
        <v>1240</v>
      </c>
      <c r="B525" s="108" t="s">
        <v>688</v>
      </c>
      <c r="C525" s="108" t="s">
        <v>707</v>
      </c>
      <c r="D525" s="108" t="s">
        <v>574</v>
      </c>
      <c r="E525" s="79">
        <v>130200</v>
      </c>
      <c r="F525" s="79">
        <v>130200</v>
      </c>
      <c r="G525" s="79">
        <v>130200</v>
      </c>
      <c r="H525" s="2"/>
    </row>
    <row r="526" spans="1:8" ht="51" outlineLevel="1" x14ac:dyDescent="0.25">
      <c r="A526" s="109" t="s">
        <v>1306</v>
      </c>
      <c r="B526" s="108" t="s">
        <v>688</v>
      </c>
      <c r="C526" s="108" t="s">
        <v>705</v>
      </c>
      <c r="D526" s="108" t="s">
        <v>430</v>
      </c>
      <c r="E526" s="79">
        <v>24748416</v>
      </c>
      <c r="F526" s="79">
        <v>24748416</v>
      </c>
      <c r="G526" s="79">
        <v>24748416</v>
      </c>
      <c r="H526" s="2"/>
    </row>
    <row r="527" spans="1:8" ht="63.75" outlineLevel="2" x14ac:dyDescent="0.25">
      <c r="A527" s="109" t="s">
        <v>1249</v>
      </c>
      <c r="B527" s="108" t="s">
        <v>688</v>
      </c>
      <c r="C527" s="108" t="s">
        <v>705</v>
      </c>
      <c r="D527" s="108" t="s">
        <v>578</v>
      </c>
      <c r="E527" s="79">
        <v>24748416</v>
      </c>
      <c r="F527" s="79">
        <v>24748416</v>
      </c>
      <c r="G527" s="79">
        <v>24748416</v>
      </c>
      <c r="H527" s="2"/>
    </row>
    <row r="528" spans="1:8" ht="63.75" outlineLevel="1" x14ac:dyDescent="0.25">
      <c r="A528" s="109" t="s">
        <v>1251</v>
      </c>
      <c r="B528" s="108" t="s">
        <v>688</v>
      </c>
      <c r="C528" s="108" t="s">
        <v>704</v>
      </c>
      <c r="D528" s="108" t="s">
        <v>430</v>
      </c>
      <c r="E528" s="79">
        <v>3053885</v>
      </c>
      <c r="F528" s="79">
        <v>3053885</v>
      </c>
      <c r="G528" s="79">
        <v>3053885</v>
      </c>
      <c r="H528" s="2"/>
    </row>
    <row r="529" spans="1:8" ht="63.75" outlineLevel="2" x14ac:dyDescent="0.25">
      <c r="A529" s="109" t="s">
        <v>1249</v>
      </c>
      <c r="B529" s="108" t="s">
        <v>688</v>
      </c>
      <c r="C529" s="108" t="s">
        <v>704</v>
      </c>
      <c r="D529" s="108" t="s">
        <v>578</v>
      </c>
      <c r="E529" s="79">
        <v>3053885</v>
      </c>
      <c r="F529" s="79">
        <v>3053885</v>
      </c>
      <c r="G529" s="79">
        <v>3053885</v>
      </c>
      <c r="H529" s="2"/>
    </row>
    <row r="530" spans="1:8" ht="63.75" outlineLevel="1" x14ac:dyDescent="0.25">
      <c r="A530" s="109" t="s">
        <v>1305</v>
      </c>
      <c r="B530" s="108" t="s">
        <v>688</v>
      </c>
      <c r="C530" s="108" t="s">
        <v>702</v>
      </c>
      <c r="D530" s="108" t="s">
        <v>430</v>
      </c>
      <c r="E530" s="79">
        <v>1124928</v>
      </c>
      <c r="F530" s="79">
        <v>1124928</v>
      </c>
      <c r="G530" s="79">
        <v>1124928</v>
      </c>
      <c r="H530" s="2"/>
    </row>
    <row r="531" spans="1:8" ht="63.75" outlineLevel="2" x14ac:dyDescent="0.25">
      <c r="A531" s="109" t="s">
        <v>1249</v>
      </c>
      <c r="B531" s="108" t="s">
        <v>688</v>
      </c>
      <c r="C531" s="108" t="s">
        <v>702</v>
      </c>
      <c r="D531" s="108" t="s">
        <v>578</v>
      </c>
      <c r="E531" s="79">
        <v>1124928</v>
      </c>
      <c r="F531" s="79">
        <v>1124928</v>
      </c>
      <c r="G531" s="79">
        <v>1124928</v>
      </c>
      <c r="H531" s="2"/>
    </row>
    <row r="532" spans="1:8" ht="127.5" outlineLevel="1" x14ac:dyDescent="0.25">
      <c r="A532" s="109" t="s">
        <v>1304</v>
      </c>
      <c r="B532" s="108" t="s">
        <v>688</v>
      </c>
      <c r="C532" s="108" t="s">
        <v>700</v>
      </c>
      <c r="D532" s="108" t="s">
        <v>430</v>
      </c>
      <c r="E532" s="79">
        <v>0</v>
      </c>
      <c r="F532" s="79">
        <v>0</v>
      </c>
      <c r="G532" s="79">
        <v>0</v>
      </c>
      <c r="H532" s="2"/>
    </row>
    <row r="533" spans="1:8" ht="38.25" outlineLevel="2" x14ac:dyDescent="0.25">
      <c r="A533" s="109" t="s">
        <v>1198</v>
      </c>
      <c r="B533" s="108" t="s">
        <v>688</v>
      </c>
      <c r="C533" s="108" t="s">
        <v>700</v>
      </c>
      <c r="D533" s="108" t="s">
        <v>434</v>
      </c>
      <c r="E533" s="79">
        <v>0</v>
      </c>
      <c r="F533" s="79">
        <v>0</v>
      </c>
      <c r="G533" s="79">
        <v>0</v>
      </c>
      <c r="H533" s="2"/>
    </row>
    <row r="534" spans="1:8" ht="51" outlineLevel="1" x14ac:dyDescent="0.25">
      <c r="A534" s="109" t="s">
        <v>1303</v>
      </c>
      <c r="B534" s="108" t="s">
        <v>688</v>
      </c>
      <c r="C534" s="108" t="s">
        <v>698</v>
      </c>
      <c r="D534" s="108" t="s">
        <v>430</v>
      </c>
      <c r="E534" s="79">
        <v>315054100</v>
      </c>
      <c r="F534" s="79">
        <v>315054100</v>
      </c>
      <c r="G534" s="79">
        <v>315054100</v>
      </c>
      <c r="H534" s="2"/>
    </row>
    <row r="535" spans="1:8" ht="63.75" outlineLevel="2" x14ac:dyDescent="0.25">
      <c r="A535" s="109" t="s">
        <v>1249</v>
      </c>
      <c r="B535" s="108" t="s">
        <v>688</v>
      </c>
      <c r="C535" s="108" t="s">
        <v>698</v>
      </c>
      <c r="D535" s="108" t="s">
        <v>578</v>
      </c>
      <c r="E535" s="79">
        <v>315054100</v>
      </c>
      <c r="F535" s="79">
        <v>315054100</v>
      </c>
      <c r="G535" s="79">
        <v>315054100</v>
      </c>
      <c r="H535" s="2"/>
    </row>
    <row r="536" spans="1:8" ht="76.5" outlineLevel="1" x14ac:dyDescent="0.25">
      <c r="A536" s="109" t="s">
        <v>1283</v>
      </c>
      <c r="B536" s="108" t="s">
        <v>688</v>
      </c>
      <c r="C536" s="108" t="s">
        <v>697</v>
      </c>
      <c r="D536" s="108" t="s">
        <v>430</v>
      </c>
      <c r="E536" s="79">
        <v>511797.38</v>
      </c>
      <c r="F536" s="79">
        <v>511797.38</v>
      </c>
      <c r="G536" s="79">
        <v>511796.53</v>
      </c>
      <c r="H536" s="2"/>
    </row>
    <row r="537" spans="1:8" ht="25.5" outlineLevel="2" x14ac:dyDescent="0.25">
      <c r="A537" s="109" t="s">
        <v>1240</v>
      </c>
      <c r="B537" s="108" t="s">
        <v>688</v>
      </c>
      <c r="C537" s="108" t="s">
        <v>697</v>
      </c>
      <c r="D537" s="108" t="s">
        <v>574</v>
      </c>
      <c r="E537" s="79">
        <v>511797.38</v>
      </c>
      <c r="F537" s="79">
        <v>511797.38</v>
      </c>
      <c r="G537" s="79">
        <v>511796.53</v>
      </c>
      <c r="H537" s="2"/>
    </row>
    <row r="538" spans="1:8" ht="51" outlineLevel="1" x14ac:dyDescent="0.25">
      <c r="A538" s="109" t="s">
        <v>1250</v>
      </c>
      <c r="B538" s="108" t="s">
        <v>688</v>
      </c>
      <c r="C538" s="108" t="s">
        <v>696</v>
      </c>
      <c r="D538" s="108" t="s">
        <v>430</v>
      </c>
      <c r="E538" s="79">
        <v>1622816</v>
      </c>
      <c r="F538" s="79">
        <v>1622816</v>
      </c>
      <c r="G538" s="79">
        <v>1622816</v>
      </c>
      <c r="H538" s="2"/>
    </row>
    <row r="539" spans="1:8" ht="63.75" outlineLevel="2" x14ac:dyDescent="0.25">
      <c r="A539" s="109" t="s">
        <v>1249</v>
      </c>
      <c r="B539" s="108" t="s">
        <v>688</v>
      </c>
      <c r="C539" s="108" t="s">
        <v>696</v>
      </c>
      <c r="D539" s="108" t="s">
        <v>578</v>
      </c>
      <c r="E539" s="79">
        <v>1622816</v>
      </c>
      <c r="F539" s="79">
        <v>1622816</v>
      </c>
      <c r="G539" s="79">
        <v>1622816</v>
      </c>
      <c r="H539" s="2"/>
    </row>
    <row r="540" spans="1:8" ht="25.5" outlineLevel="1" x14ac:dyDescent="0.25">
      <c r="A540" s="109" t="s">
        <v>1272</v>
      </c>
      <c r="B540" s="108" t="s">
        <v>688</v>
      </c>
      <c r="C540" s="108" t="s">
        <v>628</v>
      </c>
      <c r="D540" s="108" t="s">
        <v>430</v>
      </c>
      <c r="E540" s="79">
        <v>11566829.07</v>
      </c>
      <c r="F540" s="79">
        <v>11566829.07</v>
      </c>
      <c r="G540" s="79">
        <v>11373025.34</v>
      </c>
      <c r="H540" s="2"/>
    </row>
    <row r="541" spans="1:8" ht="63.75" outlineLevel="2" x14ac:dyDescent="0.25">
      <c r="A541" s="109" t="s">
        <v>1249</v>
      </c>
      <c r="B541" s="108" t="s">
        <v>688</v>
      </c>
      <c r="C541" s="108" t="s">
        <v>628</v>
      </c>
      <c r="D541" s="108" t="s">
        <v>578</v>
      </c>
      <c r="E541" s="79">
        <v>11566829.07</v>
      </c>
      <c r="F541" s="79">
        <v>11566829.07</v>
      </c>
      <c r="G541" s="79">
        <v>11373025.34</v>
      </c>
      <c r="H541" s="2"/>
    </row>
    <row r="542" spans="1:8" ht="76.5" outlineLevel="1" x14ac:dyDescent="0.25">
      <c r="A542" s="109" t="s">
        <v>1302</v>
      </c>
      <c r="B542" s="108" t="s">
        <v>688</v>
      </c>
      <c r="C542" s="108" t="s">
        <v>694</v>
      </c>
      <c r="D542" s="108" t="s">
        <v>430</v>
      </c>
      <c r="E542" s="79">
        <v>4524500</v>
      </c>
      <c r="F542" s="79">
        <v>4524500</v>
      </c>
      <c r="G542" s="79">
        <v>4494634.59</v>
      </c>
      <c r="H542" s="2"/>
    </row>
    <row r="543" spans="1:8" ht="63.75" outlineLevel="2" x14ac:dyDescent="0.25">
      <c r="A543" s="109" t="s">
        <v>1249</v>
      </c>
      <c r="B543" s="108" t="s">
        <v>688</v>
      </c>
      <c r="C543" s="108" t="s">
        <v>694</v>
      </c>
      <c r="D543" s="108" t="s">
        <v>578</v>
      </c>
      <c r="E543" s="79">
        <v>128055.6</v>
      </c>
      <c r="F543" s="79">
        <v>128055.6</v>
      </c>
      <c r="G543" s="79">
        <v>119293.91</v>
      </c>
      <c r="H543" s="2"/>
    </row>
    <row r="544" spans="1:8" ht="63.75" outlineLevel="2" x14ac:dyDescent="0.25">
      <c r="A544" s="109" t="s">
        <v>1178</v>
      </c>
      <c r="B544" s="108" t="s">
        <v>688</v>
      </c>
      <c r="C544" s="108" t="s">
        <v>694</v>
      </c>
      <c r="D544" s="108" t="s">
        <v>522</v>
      </c>
      <c r="E544" s="79">
        <v>4396444.4000000004</v>
      </c>
      <c r="F544" s="79">
        <v>4396444.4000000004</v>
      </c>
      <c r="G544" s="79">
        <v>4375340.68</v>
      </c>
      <c r="H544" s="2"/>
    </row>
    <row r="545" spans="1:8" ht="25.5" outlineLevel="1" x14ac:dyDescent="0.25">
      <c r="A545" s="109" t="s">
        <v>1301</v>
      </c>
      <c r="B545" s="108" t="s">
        <v>688</v>
      </c>
      <c r="C545" s="108" t="s">
        <v>692</v>
      </c>
      <c r="D545" s="108" t="s">
        <v>430</v>
      </c>
      <c r="E545" s="79">
        <v>10521000</v>
      </c>
      <c r="F545" s="79">
        <v>10521000</v>
      </c>
      <c r="G545" s="79">
        <v>10471404</v>
      </c>
      <c r="H545" s="2"/>
    </row>
    <row r="546" spans="1:8" ht="63.75" outlineLevel="2" x14ac:dyDescent="0.25">
      <c r="A546" s="109" t="s">
        <v>1249</v>
      </c>
      <c r="B546" s="108" t="s">
        <v>688</v>
      </c>
      <c r="C546" s="108" t="s">
        <v>692</v>
      </c>
      <c r="D546" s="108" t="s">
        <v>578</v>
      </c>
      <c r="E546" s="79">
        <v>362376</v>
      </c>
      <c r="F546" s="79">
        <v>362376</v>
      </c>
      <c r="G546" s="79">
        <v>312780</v>
      </c>
      <c r="H546" s="2"/>
    </row>
    <row r="547" spans="1:8" ht="63.75" outlineLevel="2" x14ac:dyDescent="0.25">
      <c r="A547" s="109" t="s">
        <v>1178</v>
      </c>
      <c r="B547" s="108" t="s">
        <v>688</v>
      </c>
      <c r="C547" s="108" t="s">
        <v>692</v>
      </c>
      <c r="D547" s="108" t="s">
        <v>522</v>
      </c>
      <c r="E547" s="79">
        <v>10158624</v>
      </c>
      <c r="F547" s="79">
        <v>10158624</v>
      </c>
      <c r="G547" s="79">
        <v>10158624</v>
      </c>
      <c r="H547" s="2"/>
    </row>
    <row r="548" spans="1:8" ht="51" outlineLevel="1" x14ac:dyDescent="0.25">
      <c r="A548" s="109" t="s">
        <v>1300</v>
      </c>
      <c r="B548" s="108" t="s">
        <v>688</v>
      </c>
      <c r="C548" s="108" t="s">
        <v>690</v>
      </c>
      <c r="D548" s="108" t="s">
        <v>430</v>
      </c>
      <c r="E548" s="79">
        <v>17210389.800000001</v>
      </c>
      <c r="F548" s="79">
        <v>17210389.800000001</v>
      </c>
      <c r="G548" s="79">
        <v>14340081.779999999</v>
      </c>
      <c r="H548" s="2"/>
    </row>
    <row r="549" spans="1:8" ht="25.5" outlineLevel="2" x14ac:dyDescent="0.25">
      <c r="A549" s="109" t="s">
        <v>1175</v>
      </c>
      <c r="B549" s="108" t="s">
        <v>688</v>
      </c>
      <c r="C549" s="108" t="s">
        <v>690</v>
      </c>
      <c r="D549" s="108" t="s">
        <v>514</v>
      </c>
      <c r="E549" s="79">
        <v>17210389.800000001</v>
      </c>
      <c r="F549" s="79">
        <v>17210389.800000001</v>
      </c>
      <c r="G549" s="79">
        <v>14340081.779999999</v>
      </c>
      <c r="H549" s="2"/>
    </row>
    <row r="550" spans="1:8" ht="63.75" outlineLevel="1" x14ac:dyDescent="0.25">
      <c r="A550" s="109" t="s">
        <v>1299</v>
      </c>
      <c r="B550" s="108" t="s">
        <v>688</v>
      </c>
      <c r="C550" s="108" t="s">
        <v>687</v>
      </c>
      <c r="D550" s="108" t="s">
        <v>430</v>
      </c>
      <c r="E550" s="79">
        <v>92336.74</v>
      </c>
      <c r="F550" s="79">
        <v>92336.74</v>
      </c>
      <c r="G550" s="79">
        <v>91727.24</v>
      </c>
      <c r="H550" s="2"/>
    </row>
    <row r="551" spans="1:8" ht="63.75" outlineLevel="2" x14ac:dyDescent="0.25">
      <c r="A551" s="109" t="s">
        <v>1249</v>
      </c>
      <c r="B551" s="108" t="s">
        <v>688</v>
      </c>
      <c r="C551" s="108" t="s">
        <v>687</v>
      </c>
      <c r="D551" s="108" t="s">
        <v>578</v>
      </c>
      <c r="E551" s="79">
        <v>2607.12</v>
      </c>
      <c r="F551" s="79">
        <v>2607.12</v>
      </c>
      <c r="G551" s="79">
        <v>2430.37</v>
      </c>
      <c r="H551" s="2"/>
    </row>
    <row r="552" spans="1:8" ht="63.75" outlineLevel="2" x14ac:dyDescent="0.25">
      <c r="A552" s="109" t="s">
        <v>1178</v>
      </c>
      <c r="B552" s="108" t="s">
        <v>688</v>
      </c>
      <c r="C552" s="108" t="s">
        <v>687</v>
      </c>
      <c r="D552" s="108" t="s">
        <v>522</v>
      </c>
      <c r="E552" s="79">
        <v>89729.62</v>
      </c>
      <c r="F552" s="79">
        <v>89729.62</v>
      </c>
      <c r="G552" s="79">
        <v>89296.87</v>
      </c>
      <c r="H552" s="2"/>
    </row>
    <row r="553" spans="1:8" x14ac:dyDescent="0.25">
      <c r="A553" s="109" t="s">
        <v>1298</v>
      </c>
      <c r="B553" s="108" t="s">
        <v>649</v>
      </c>
      <c r="C553" s="108" t="s">
        <v>432</v>
      </c>
      <c r="D553" s="108" t="s">
        <v>430</v>
      </c>
      <c r="E553" s="79">
        <v>125435785.03</v>
      </c>
      <c r="F553" s="79">
        <v>125435785.03</v>
      </c>
      <c r="G553" s="79">
        <v>121973164.5</v>
      </c>
      <c r="H553" s="2"/>
    </row>
    <row r="554" spans="1:8" ht="76.5" outlineLevel="1" x14ac:dyDescent="0.25">
      <c r="A554" s="109" t="s">
        <v>1297</v>
      </c>
      <c r="B554" s="108" t="s">
        <v>649</v>
      </c>
      <c r="C554" s="108" t="s">
        <v>684</v>
      </c>
      <c r="D554" s="108" t="s">
        <v>430</v>
      </c>
      <c r="E554" s="79">
        <v>1892053.92</v>
      </c>
      <c r="F554" s="79">
        <v>1892053.92</v>
      </c>
      <c r="G554" s="79">
        <v>1892053.92</v>
      </c>
      <c r="H554" s="2"/>
    </row>
    <row r="555" spans="1:8" ht="25.5" outlineLevel="2" x14ac:dyDescent="0.25">
      <c r="A555" s="109" t="s">
        <v>1190</v>
      </c>
      <c r="B555" s="108" t="s">
        <v>649</v>
      </c>
      <c r="C555" s="108" t="s">
        <v>684</v>
      </c>
      <c r="D555" s="108" t="s">
        <v>550</v>
      </c>
      <c r="E555" s="79">
        <v>1892053.92</v>
      </c>
      <c r="F555" s="79">
        <v>1892053.92</v>
      </c>
      <c r="G555" s="79">
        <v>1892053.92</v>
      </c>
      <c r="H555" s="2"/>
    </row>
    <row r="556" spans="1:8" ht="38.25" outlineLevel="1" x14ac:dyDescent="0.25">
      <c r="A556" s="109" t="s">
        <v>1296</v>
      </c>
      <c r="B556" s="108" t="s">
        <v>649</v>
      </c>
      <c r="C556" s="108" t="s">
        <v>682</v>
      </c>
      <c r="D556" s="108" t="s">
        <v>430</v>
      </c>
      <c r="E556" s="79">
        <v>547560</v>
      </c>
      <c r="F556" s="79">
        <v>547560</v>
      </c>
      <c r="G556" s="79">
        <v>448760</v>
      </c>
      <c r="H556" s="2"/>
    </row>
    <row r="557" spans="1:8" ht="25.5" outlineLevel="2" x14ac:dyDescent="0.25">
      <c r="A557" s="109" t="s">
        <v>1175</v>
      </c>
      <c r="B557" s="108" t="s">
        <v>649</v>
      </c>
      <c r="C557" s="108" t="s">
        <v>682</v>
      </c>
      <c r="D557" s="108" t="s">
        <v>514</v>
      </c>
      <c r="E557" s="79">
        <v>547560</v>
      </c>
      <c r="F557" s="79">
        <v>547560</v>
      </c>
      <c r="G557" s="79">
        <v>448760</v>
      </c>
      <c r="H557" s="2"/>
    </row>
    <row r="558" spans="1:8" ht="25.5" outlineLevel="1" x14ac:dyDescent="0.25">
      <c r="A558" s="109" t="s">
        <v>1295</v>
      </c>
      <c r="B558" s="108" t="s">
        <v>649</v>
      </c>
      <c r="C558" s="108" t="s">
        <v>680</v>
      </c>
      <c r="D558" s="108" t="s">
        <v>430</v>
      </c>
      <c r="E558" s="79">
        <v>3198101.12</v>
      </c>
      <c r="F558" s="79">
        <v>3198101.12</v>
      </c>
      <c r="G558" s="79">
        <v>3198101.12</v>
      </c>
      <c r="H558" s="2"/>
    </row>
    <row r="559" spans="1:8" ht="25.5" outlineLevel="2" x14ac:dyDescent="0.25">
      <c r="A559" s="109" t="s">
        <v>1240</v>
      </c>
      <c r="B559" s="108" t="s">
        <v>649</v>
      </c>
      <c r="C559" s="108" t="s">
        <v>680</v>
      </c>
      <c r="D559" s="108" t="s">
        <v>574</v>
      </c>
      <c r="E559" s="79">
        <v>0</v>
      </c>
      <c r="F559" s="79">
        <v>0</v>
      </c>
      <c r="G559" s="79">
        <v>0</v>
      </c>
      <c r="H559" s="2"/>
    </row>
    <row r="560" spans="1:8" ht="25.5" outlineLevel="2" x14ac:dyDescent="0.25">
      <c r="A560" s="109" t="s">
        <v>1175</v>
      </c>
      <c r="B560" s="108" t="s">
        <v>649</v>
      </c>
      <c r="C560" s="108" t="s">
        <v>680</v>
      </c>
      <c r="D560" s="108" t="s">
        <v>514</v>
      </c>
      <c r="E560" s="79">
        <v>3198101.12</v>
      </c>
      <c r="F560" s="79">
        <v>3198101.12</v>
      </c>
      <c r="G560" s="79">
        <v>3198101.12</v>
      </c>
      <c r="H560" s="2"/>
    </row>
    <row r="561" spans="1:8" ht="38.25" outlineLevel="1" x14ac:dyDescent="0.25">
      <c r="A561" s="109" t="s">
        <v>1294</v>
      </c>
      <c r="B561" s="108" t="s">
        <v>649</v>
      </c>
      <c r="C561" s="108" t="s">
        <v>678</v>
      </c>
      <c r="D561" s="108" t="s">
        <v>430</v>
      </c>
      <c r="E561" s="79">
        <v>443825.79</v>
      </c>
      <c r="F561" s="79">
        <v>443825.79</v>
      </c>
      <c r="G561" s="79">
        <v>443825.79</v>
      </c>
      <c r="H561" s="2"/>
    </row>
    <row r="562" spans="1:8" ht="25.5" outlineLevel="2" x14ac:dyDescent="0.25">
      <c r="A562" s="109" t="s">
        <v>1175</v>
      </c>
      <c r="B562" s="108" t="s">
        <v>649</v>
      </c>
      <c r="C562" s="108" t="s">
        <v>678</v>
      </c>
      <c r="D562" s="108" t="s">
        <v>514</v>
      </c>
      <c r="E562" s="79">
        <v>443825.79</v>
      </c>
      <c r="F562" s="79">
        <v>443825.79</v>
      </c>
      <c r="G562" s="79">
        <v>443825.79</v>
      </c>
      <c r="H562" s="2"/>
    </row>
    <row r="563" spans="1:8" ht="38.25" outlineLevel="1" x14ac:dyDescent="0.25">
      <c r="A563" s="109" t="s">
        <v>1293</v>
      </c>
      <c r="B563" s="108" t="s">
        <v>649</v>
      </c>
      <c r="C563" s="108" t="s">
        <v>676</v>
      </c>
      <c r="D563" s="108" t="s">
        <v>430</v>
      </c>
      <c r="E563" s="79">
        <v>2927306.26</v>
      </c>
      <c r="F563" s="79">
        <v>2927306.26</v>
      </c>
      <c r="G563" s="79">
        <v>2927306.26</v>
      </c>
      <c r="H563" s="2"/>
    </row>
    <row r="564" spans="1:8" ht="25.5" outlineLevel="2" x14ac:dyDescent="0.25">
      <c r="A564" s="109" t="s">
        <v>1175</v>
      </c>
      <c r="B564" s="108" t="s">
        <v>649</v>
      </c>
      <c r="C564" s="108" t="s">
        <v>676</v>
      </c>
      <c r="D564" s="108" t="s">
        <v>514</v>
      </c>
      <c r="E564" s="79">
        <v>2927306.26</v>
      </c>
      <c r="F564" s="79">
        <v>2927306.26</v>
      </c>
      <c r="G564" s="79">
        <v>2927306.26</v>
      </c>
      <c r="H564" s="2"/>
    </row>
    <row r="565" spans="1:8" ht="25.5" outlineLevel="1" x14ac:dyDescent="0.25">
      <c r="A565" s="109" t="s">
        <v>1292</v>
      </c>
      <c r="B565" s="108" t="s">
        <v>649</v>
      </c>
      <c r="C565" s="108" t="s">
        <v>674</v>
      </c>
      <c r="D565" s="108" t="s">
        <v>430</v>
      </c>
      <c r="E565" s="79">
        <v>74810.210000000006</v>
      </c>
      <c r="F565" s="79">
        <v>74810.210000000006</v>
      </c>
      <c r="G565" s="79">
        <v>74810.210000000006</v>
      </c>
      <c r="H565" s="2"/>
    </row>
    <row r="566" spans="1:8" ht="25.5" outlineLevel="2" x14ac:dyDescent="0.25">
      <c r="A566" s="109" t="s">
        <v>1240</v>
      </c>
      <c r="B566" s="108" t="s">
        <v>649</v>
      </c>
      <c r="C566" s="108" t="s">
        <v>674</v>
      </c>
      <c r="D566" s="108" t="s">
        <v>574</v>
      </c>
      <c r="E566" s="79">
        <v>0</v>
      </c>
      <c r="F566" s="79">
        <v>0</v>
      </c>
      <c r="G566" s="79">
        <v>0</v>
      </c>
      <c r="H566" s="2"/>
    </row>
    <row r="567" spans="1:8" ht="25.5" outlineLevel="2" x14ac:dyDescent="0.25">
      <c r="A567" s="109" t="s">
        <v>1175</v>
      </c>
      <c r="B567" s="108" t="s">
        <v>649</v>
      </c>
      <c r="C567" s="108" t="s">
        <v>674</v>
      </c>
      <c r="D567" s="108" t="s">
        <v>514</v>
      </c>
      <c r="E567" s="79">
        <v>74810.210000000006</v>
      </c>
      <c r="F567" s="79">
        <v>74810.210000000006</v>
      </c>
      <c r="G567" s="79">
        <v>74810.210000000006</v>
      </c>
      <c r="H567" s="2"/>
    </row>
    <row r="568" spans="1:8" ht="38.25" outlineLevel="1" x14ac:dyDescent="0.25">
      <c r="A568" s="109" t="s">
        <v>1291</v>
      </c>
      <c r="B568" s="108" t="s">
        <v>649</v>
      </c>
      <c r="C568" s="108" t="s">
        <v>672</v>
      </c>
      <c r="D568" s="108" t="s">
        <v>430</v>
      </c>
      <c r="E568" s="79">
        <v>284648.90999999997</v>
      </c>
      <c r="F568" s="79">
        <v>284648.90999999997</v>
      </c>
      <c r="G568" s="79">
        <v>284500.81</v>
      </c>
      <c r="H568" s="2"/>
    </row>
    <row r="569" spans="1:8" ht="25.5" outlineLevel="2" x14ac:dyDescent="0.25">
      <c r="A569" s="109" t="s">
        <v>1175</v>
      </c>
      <c r="B569" s="108" t="s">
        <v>649</v>
      </c>
      <c r="C569" s="108" t="s">
        <v>672</v>
      </c>
      <c r="D569" s="108" t="s">
        <v>514</v>
      </c>
      <c r="E569" s="79">
        <v>284648.90999999997</v>
      </c>
      <c r="F569" s="79">
        <v>284648.90999999997</v>
      </c>
      <c r="G569" s="79">
        <v>284500.81</v>
      </c>
      <c r="H569" s="2"/>
    </row>
    <row r="570" spans="1:8" ht="51" outlineLevel="1" x14ac:dyDescent="0.25">
      <c r="A570" s="109" t="s">
        <v>1290</v>
      </c>
      <c r="B570" s="108" t="s">
        <v>649</v>
      </c>
      <c r="C570" s="108" t="s">
        <v>670</v>
      </c>
      <c r="D570" s="108" t="s">
        <v>430</v>
      </c>
      <c r="E570" s="79">
        <v>93444.73</v>
      </c>
      <c r="F570" s="79">
        <v>93444.73</v>
      </c>
      <c r="G570" s="79">
        <v>93444.73</v>
      </c>
      <c r="H570" s="2"/>
    </row>
    <row r="571" spans="1:8" ht="25.5" outlineLevel="2" x14ac:dyDescent="0.25">
      <c r="A571" s="109" t="s">
        <v>1175</v>
      </c>
      <c r="B571" s="108" t="s">
        <v>649</v>
      </c>
      <c r="C571" s="108" t="s">
        <v>670</v>
      </c>
      <c r="D571" s="108" t="s">
        <v>514</v>
      </c>
      <c r="E571" s="79">
        <v>93444.73</v>
      </c>
      <c r="F571" s="79">
        <v>93444.73</v>
      </c>
      <c r="G571" s="79">
        <v>93444.73</v>
      </c>
      <c r="H571" s="2"/>
    </row>
    <row r="572" spans="1:8" ht="38.25" outlineLevel="1" x14ac:dyDescent="0.25">
      <c r="A572" s="109" t="s">
        <v>1289</v>
      </c>
      <c r="B572" s="108" t="s">
        <v>649</v>
      </c>
      <c r="C572" s="108" t="s">
        <v>668</v>
      </c>
      <c r="D572" s="108" t="s">
        <v>430</v>
      </c>
      <c r="E572" s="79">
        <v>343000.52</v>
      </c>
      <c r="F572" s="79">
        <v>343000.52</v>
      </c>
      <c r="G572" s="79">
        <v>343000.52</v>
      </c>
      <c r="H572" s="2"/>
    </row>
    <row r="573" spans="1:8" ht="25.5" outlineLevel="2" x14ac:dyDescent="0.25">
      <c r="A573" s="109" t="s">
        <v>1175</v>
      </c>
      <c r="B573" s="108" t="s">
        <v>649</v>
      </c>
      <c r="C573" s="108" t="s">
        <v>668</v>
      </c>
      <c r="D573" s="108" t="s">
        <v>514</v>
      </c>
      <c r="E573" s="79">
        <v>343000.52</v>
      </c>
      <c r="F573" s="79">
        <v>343000.52</v>
      </c>
      <c r="G573" s="79">
        <v>343000.52</v>
      </c>
      <c r="H573" s="2"/>
    </row>
    <row r="574" spans="1:8" ht="63.75" outlineLevel="1" x14ac:dyDescent="0.25">
      <c r="A574" s="109" t="s">
        <v>1182</v>
      </c>
      <c r="B574" s="108" t="s">
        <v>649</v>
      </c>
      <c r="C574" s="108" t="s">
        <v>667</v>
      </c>
      <c r="D574" s="108" t="s">
        <v>430</v>
      </c>
      <c r="E574" s="79">
        <v>785087.15</v>
      </c>
      <c r="F574" s="79">
        <v>785087.15</v>
      </c>
      <c r="G574" s="79">
        <v>785087.15</v>
      </c>
      <c r="H574" s="2"/>
    </row>
    <row r="575" spans="1:8" ht="25.5" outlineLevel="2" x14ac:dyDescent="0.25">
      <c r="A575" s="109" t="s">
        <v>1175</v>
      </c>
      <c r="B575" s="108" t="s">
        <v>649</v>
      </c>
      <c r="C575" s="108" t="s">
        <v>667</v>
      </c>
      <c r="D575" s="108" t="s">
        <v>514</v>
      </c>
      <c r="E575" s="79">
        <v>785087.15</v>
      </c>
      <c r="F575" s="79">
        <v>785087.15</v>
      </c>
      <c r="G575" s="79">
        <v>785087.15</v>
      </c>
      <c r="H575" s="2"/>
    </row>
    <row r="576" spans="1:8" ht="38.25" outlineLevel="1" x14ac:dyDescent="0.25">
      <c r="A576" s="109" t="s">
        <v>1288</v>
      </c>
      <c r="B576" s="108" t="s">
        <v>649</v>
      </c>
      <c r="C576" s="108" t="s">
        <v>665</v>
      </c>
      <c r="D576" s="108" t="s">
        <v>430</v>
      </c>
      <c r="E576" s="79">
        <v>23698828.609999999</v>
      </c>
      <c r="F576" s="79">
        <v>23698828.609999999</v>
      </c>
      <c r="G576" s="79">
        <v>23696103.34</v>
      </c>
      <c r="H576" s="2"/>
    </row>
    <row r="577" spans="1:8" ht="63.75" outlineLevel="2" x14ac:dyDescent="0.25">
      <c r="A577" s="109" t="s">
        <v>1178</v>
      </c>
      <c r="B577" s="108" t="s">
        <v>649</v>
      </c>
      <c r="C577" s="108" t="s">
        <v>665</v>
      </c>
      <c r="D577" s="108" t="s">
        <v>522</v>
      </c>
      <c r="E577" s="79">
        <v>23698828.609999999</v>
      </c>
      <c r="F577" s="79">
        <v>23698828.609999999</v>
      </c>
      <c r="G577" s="79">
        <v>23696103.34</v>
      </c>
      <c r="H577" s="2"/>
    </row>
    <row r="578" spans="1:8" ht="76.5" outlineLevel="1" x14ac:dyDescent="0.25">
      <c r="A578" s="109" t="s">
        <v>1283</v>
      </c>
      <c r="B578" s="108" t="s">
        <v>649</v>
      </c>
      <c r="C578" s="108" t="s">
        <v>664</v>
      </c>
      <c r="D578" s="108" t="s">
        <v>430</v>
      </c>
      <c r="E578" s="79">
        <v>115193.32</v>
      </c>
      <c r="F578" s="79">
        <v>115193.32</v>
      </c>
      <c r="G578" s="79">
        <v>115193.32</v>
      </c>
      <c r="H578" s="2"/>
    </row>
    <row r="579" spans="1:8" ht="25.5" outlineLevel="2" x14ac:dyDescent="0.25">
      <c r="A579" s="109" t="s">
        <v>1175</v>
      </c>
      <c r="B579" s="108" t="s">
        <v>649</v>
      </c>
      <c r="C579" s="108" t="s">
        <v>664</v>
      </c>
      <c r="D579" s="108" t="s">
        <v>514</v>
      </c>
      <c r="E579" s="79">
        <v>115193.32</v>
      </c>
      <c r="F579" s="79">
        <v>115193.32</v>
      </c>
      <c r="G579" s="79">
        <v>115193.32</v>
      </c>
      <c r="H579" s="2"/>
    </row>
    <row r="580" spans="1:8" ht="89.25" outlineLevel="1" x14ac:dyDescent="0.25">
      <c r="A580" s="109" t="s">
        <v>1287</v>
      </c>
      <c r="B580" s="108" t="s">
        <v>649</v>
      </c>
      <c r="C580" s="108" t="s">
        <v>662</v>
      </c>
      <c r="D580" s="108" t="s">
        <v>430</v>
      </c>
      <c r="E580" s="79">
        <v>251674.88</v>
      </c>
      <c r="F580" s="79">
        <v>251674.88</v>
      </c>
      <c r="G580" s="79">
        <v>208418.26</v>
      </c>
      <c r="H580" s="2"/>
    </row>
    <row r="581" spans="1:8" ht="25.5" outlineLevel="2" x14ac:dyDescent="0.25">
      <c r="A581" s="109" t="s">
        <v>1175</v>
      </c>
      <c r="B581" s="108" t="s">
        <v>649</v>
      </c>
      <c r="C581" s="108" t="s">
        <v>662</v>
      </c>
      <c r="D581" s="108" t="s">
        <v>514</v>
      </c>
      <c r="E581" s="79">
        <v>251674.88</v>
      </c>
      <c r="F581" s="79">
        <v>251674.88</v>
      </c>
      <c r="G581" s="79">
        <v>208418.26</v>
      </c>
      <c r="H581" s="2"/>
    </row>
    <row r="582" spans="1:8" ht="76.5" outlineLevel="1" x14ac:dyDescent="0.25">
      <c r="A582" s="109" t="s">
        <v>1180</v>
      </c>
      <c r="B582" s="108" t="s">
        <v>649</v>
      </c>
      <c r="C582" s="108" t="s">
        <v>661</v>
      </c>
      <c r="D582" s="108" t="s">
        <v>430</v>
      </c>
      <c r="E582" s="79">
        <v>34958008.25</v>
      </c>
      <c r="F582" s="79">
        <v>34958008.25</v>
      </c>
      <c r="G582" s="79">
        <v>31664534.350000001</v>
      </c>
      <c r="H582" s="2"/>
    </row>
    <row r="583" spans="1:8" ht="63.75" outlineLevel="2" x14ac:dyDescent="0.25">
      <c r="A583" s="109" t="s">
        <v>1178</v>
      </c>
      <c r="B583" s="108" t="s">
        <v>649</v>
      </c>
      <c r="C583" s="108" t="s">
        <v>661</v>
      </c>
      <c r="D583" s="108" t="s">
        <v>522</v>
      </c>
      <c r="E583" s="79">
        <v>34958008.25</v>
      </c>
      <c r="F583" s="79">
        <v>34958008.25</v>
      </c>
      <c r="G583" s="79">
        <v>31664534.350000001</v>
      </c>
      <c r="H583" s="2"/>
    </row>
    <row r="584" spans="1:8" ht="63.75" outlineLevel="1" x14ac:dyDescent="0.25">
      <c r="A584" s="109" t="s">
        <v>1182</v>
      </c>
      <c r="B584" s="108" t="s">
        <v>649</v>
      </c>
      <c r="C584" s="108" t="s">
        <v>660</v>
      </c>
      <c r="D584" s="108" t="s">
        <v>430</v>
      </c>
      <c r="E584" s="79">
        <v>705175.99</v>
      </c>
      <c r="F584" s="79">
        <v>705175.99</v>
      </c>
      <c r="G584" s="79">
        <v>705175.99</v>
      </c>
      <c r="H584" s="2"/>
    </row>
    <row r="585" spans="1:8" ht="25.5" outlineLevel="2" x14ac:dyDescent="0.25">
      <c r="A585" s="109" t="s">
        <v>1240</v>
      </c>
      <c r="B585" s="108" t="s">
        <v>649</v>
      </c>
      <c r="C585" s="108" t="s">
        <v>660</v>
      </c>
      <c r="D585" s="108" t="s">
        <v>574</v>
      </c>
      <c r="E585" s="79">
        <v>705175.99</v>
      </c>
      <c r="F585" s="79">
        <v>705175.99</v>
      </c>
      <c r="G585" s="79">
        <v>705175.99</v>
      </c>
      <c r="H585" s="2"/>
    </row>
    <row r="586" spans="1:8" ht="25.5" outlineLevel="1" x14ac:dyDescent="0.25">
      <c r="A586" s="109" t="s">
        <v>1286</v>
      </c>
      <c r="B586" s="108" t="s">
        <v>649</v>
      </c>
      <c r="C586" s="108" t="s">
        <v>658</v>
      </c>
      <c r="D586" s="108" t="s">
        <v>430</v>
      </c>
      <c r="E586" s="79">
        <v>8923183.3300000001</v>
      </c>
      <c r="F586" s="79">
        <v>8923183.3300000001</v>
      </c>
      <c r="G586" s="79">
        <v>8903600.6899999995</v>
      </c>
      <c r="H586" s="2"/>
    </row>
    <row r="587" spans="1:8" ht="63.75" outlineLevel="2" x14ac:dyDescent="0.25">
      <c r="A587" s="109" t="s">
        <v>1249</v>
      </c>
      <c r="B587" s="108" t="s">
        <v>649</v>
      </c>
      <c r="C587" s="108" t="s">
        <v>658</v>
      </c>
      <c r="D587" s="108" t="s">
        <v>578</v>
      </c>
      <c r="E587" s="79">
        <v>8923183.3300000001</v>
      </c>
      <c r="F587" s="79">
        <v>8923183.3300000001</v>
      </c>
      <c r="G587" s="79">
        <v>8903600.6899999995</v>
      </c>
      <c r="H587" s="2"/>
    </row>
    <row r="588" spans="1:8" ht="51" outlineLevel="1" x14ac:dyDescent="0.25">
      <c r="A588" s="109" t="s">
        <v>1285</v>
      </c>
      <c r="B588" s="108" t="s">
        <v>649</v>
      </c>
      <c r="C588" s="108" t="s">
        <v>656</v>
      </c>
      <c r="D588" s="108" t="s">
        <v>430</v>
      </c>
      <c r="E588" s="79">
        <v>135600</v>
      </c>
      <c r="F588" s="79">
        <v>135600</v>
      </c>
      <c r="G588" s="79">
        <v>130966</v>
      </c>
      <c r="H588" s="2"/>
    </row>
    <row r="589" spans="1:8" ht="25.5" outlineLevel="2" x14ac:dyDescent="0.25">
      <c r="A589" s="109" t="s">
        <v>1240</v>
      </c>
      <c r="B589" s="108" t="s">
        <v>649</v>
      </c>
      <c r="C589" s="108" t="s">
        <v>656</v>
      </c>
      <c r="D589" s="108" t="s">
        <v>574</v>
      </c>
      <c r="E589" s="79">
        <v>135600</v>
      </c>
      <c r="F589" s="79">
        <v>135600</v>
      </c>
      <c r="G589" s="79">
        <v>130966</v>
      </c>
      <c r="H589" s="2"/>
    </row>
    <row r="590" spans="1:8" ht="63.75" outlineLevel="1" x14ac:dyDescent="0.25">
      <c r="A590" s="109" t="s">
        <v>1284</v>
      </c>
      <c r="B590" s="108" t="s">
        <v>649</v>
      </c>
      <c r="C590" s="108" t="s">
        <v>654</v>
      </c>
      <c r="D590" s="108" t="s">
        <v>430</v>
      </c>
      <c r="E590" s="79">
        <v>180000</v>
      </c>
      <c r="F590" s="79">
        <v>180000</v>
      </c>
      <c r="G590" s="79">
        <v>180000</v>
      </c>
      <c r="H590" s="2"/>
    </row>
    <row r="591" spans="1:8" ht="25.5" outlineLevel="2" x14ac:dyDescent="0.25">
      <c r="A591" s="109" t="s">
        <v>1240</v>
      </c>
      <c r="B591" s="108" t="s">
        <v>649</v>
      </c>
      <c r="C591" s="108" t="s">
        <v>654</v>
      </c>
      <c r="D591" s="108" t="s">
        <v>574</v>
      </c>
      <c r="E591" s="79">
        <v>180000</v>
      </c>
      <c r="F591" s="79">
        <v>180000</v>
      </c>
      <c r="G591" s="79">
        <v>180000</v>
      </c>
      <c r="H591" s="2"/>
    </row>
    <row r="592" spans="1:8" ht="63.75" outlineLevel="1" x14ac:dyDescent="0.25">
      <c r="A592" s="109" t="s">
        <v>1251</v>
      </c>
      <c r="B592" s="108" t="s">
        <v>649</v>
      </c>
      <c r="C592" s="108" t="s">
        <v>653</v>
      </c>
      <c r="D592" s="108" t="s">
        <v>430</v>
      </c>
      <c r="E592" s="79">
        <v>3179298.27</v>
      </c>
      <c r="F592" s="79">
        <v>3179298.27</v>
      </c>
      <c r="G592" s="79">
        <v>3179298.27</v>
      </c>
      <c r="H592" s="2"/>
    </row>
    <row r="593" spans="1:8" ht="63.75" outlineLevel="2" x14ac:dyDescent="0.25">
      <c r="A593" s="109" t="s">
        <v>1249</v>
      </c>
      <c r="B593" s="108" t="s">
        <v>649</v>
      </c>
      <c r="C593" s="108" t="s">
        <v>653</v>
      </c>
      <c r="D593" s="108" t="s">
        <v>578</v>
      </c>
      <c r="E593" s="79">
        <v>3179298.27</v>
      </c>
      <c r="F593" s="79">
        <v>3179298.27</v>
      </c>
      <c r="G593" s="79">
        <v>3179298.27</v>
      </c>
      <c r="H593" s="2"/>
    </row>
    <row r="594" spans="1:8" ht="76.5" outlineLevel="1" x14ac:dyDescent="0.25">
      <c r="A594" s="109" t="s">
        <v>1283</v>
      </c>
      <c r="B594" s="108" t="s">
        <v>649</v>
      </c>
      <c r="C594" s="108" t="s">
        <v>651</v>
      </c>
      <c r="D594" s="108" t="s">
        <v>430</v>
      </c>
      <c r="E594" s="79">
        <v>183064.28</v>
      </c>
      <c r="F594" s="79">
        <v>183064.28</v>
      </c>
      <c r="G594" s="79">
        <v>183064.28</v>
      </c>
      <c r="H594" s="2"/>
    </row>
    <row r="595" spans="1:8" ht="25.5" outlineLevel="2" x14ac:dyDescent="0.25">
      <c r="A595" s="109" t="s">
        <v>1240</v>
      </c>
      <c r="B595" s="108" t="s">
        <v>649</v>
      </c>
      <c r="C595" s="108" t="s">
        <v>651</v>
      </c>
      <c r="D595" s="108" t="s">
        <v>574</v>
      </c>
      <c r="E595" s="79">
        <v>183064.28</v>
      </c>
      <c r="F595" s="79">
        <v>183064.28</v>
      </c>
      <c r="G595" s="79">
        <v>183064.28</v>
      </c>
      <c r="H595" s="2"/>
    </row>
    <row r="596" spans="1:8" ht="76.5" outlineLevel="1" x14ac:dyDescent="0.25">
      <c r="A596" s="109" t="s">
        <v>1180</v>
      </c>
      <c r="B596" s="108" t="s">
        <v>649</v>
      </c>
      <c r="C596" s="108" t="s">
        <v>650</v>
      </c>
      <c r="D596" s="108" t="s">
        <v>430</v>
      </c>
      <c r="E596" s="79">
        <v>36973883.039999999</v>
      </c>
      <c r="F596" s="79">
        <v>36973883.039999999</v>
      </c>
      <c r="G596" s="79">
        <v>36973883.039999999</v>
      </c>
      <c r="H596" s="2"/>
    </row>
    <row r="597" spans="1:8" ht="63.75" outlineLevel="2" x14ac:dyDescent="0.25">
      <c r="A597" s="109" t="s">
        <v>1249</v>
      </c>
      <c r="B597" s="108" t="s">
        <v>649</v>
      </c>
      <c r="C597" s="108" t="s">
        <v>650</v>
      </c>
      <c r="D597" s="108" t="s">
        <v>578</v>
      </c>
      <c r="E597" s="79">
        <v>36973883.039999999</v>
      </c>
      <c r="F597" s="79">
        <v>36973883.039999999</v>
      </c>
      <c r="G597" s="79">
        <v>36973883.039999999</v>
      </c>
      <c r="H597" s="2"/>
    </row>
    <row r="598" spans="1:8" ht="51" outlineLevel="1" x14ac:dyDescent="0.25">
      <c r="A598" s="109" t="s">
        <v>1250</v>
      </c>
      <c r="B598" s="108" t="s">
        <v>649</v>
      </c>
      <c r="C598" s="108" t="s">
        <v>648</v>
      </c>
      <c r="D598" s="108" t="s">
        <v>430</v>
      </c>
      <c r="E598" s="79">
        <v>1689458.93</v>
      </c>
      <c r="F598" s="79">
        <v>1689458.93</v>
      </c>
      <c r="G598" s="79">
        <v>1689458.93</v>
      </c>
      <c r="H598" s="2"/>
    </row>
    <row r="599" spans="1:8" ht="63.75" outlineLevel="2" x14ac:dyDescent="0.25">
      <c r="A599" s="109" t="s">
        <v>1249</v>
      </c>
      <c r="B599" s="108" t="s">
        <v>649</v>
      </c>
      <c r="C599" s="108" t="s">
        <v>648</v>
      </c>
      <c r="D599" s="108" t="s">
        <v>578</v>
      </c>
      <c r="E599" s="79">
        <v>1689458.93</v>
      </c>
      <c r="F599" s="79">
        <v>1689458.93</v>
      </c>
      <c r="G599" s="79">
        <v>1689458.93</v>
      </c>
      <c r="H599" s="2"/>
    </row>
    <row r="600" spans="1:8" ht="25.5" outlineLevel="1" x14ac:dyDescent="0.25">
      <c r="A600" s="109" t="s">
        <v>1282</v>
      </c>
      <c r="B600" s="108" t="s">
        <v>649</v>
      </c>
      <c r="C600" s="108" t="s">
        <v>880</v>
      </c>
      <c r="D600" s="108" t="s">
        <v>430</v>
      </c>
      <c r="E600" s="79">
        <v>3852577.52</v>
      </c>
      <c r="F600" s="79">
        <v>3852577.52</v>
      </c>
      <c r="G600" s="79">
        <v>3852577.52</v>
      </c>
      <c r="H600" s="2"/>
    </row>
    <row r="601" spans="1:8" outlineLevel="2" x14ac:dyDescent="0.25">
      <c r="A601" s="109" t="s">
        <v>1185</v>
      </c>
      <c r="B601" s="108" t="s">
        <v>649</v>
      </c>
      <c r="C601" s="108" t="s">
        <v>880</v>
      </c>
      <c r="D601" s="108" t="s">
        <v>446</v>
      </c>
      <c r="E601" s="79">
        <v>3852577.52</v>
      </c>
      <c r="F601" s="79">
        <v>3852577.52</v>
      </c>
      <c r="G601" s="79">
        <v>3852577.52</v>
      </c>
      <c r="H601" s="2"/>
    </row>
    <row r="602" spans="1:8" ht="38.25" outlineLevel="2" x14ac:dyDescent="0.25">
      <c r="A602" s="109" t="s">
        <v>1242</v>
      </c>
      <c r="B602" s="108" t="s">
        <v>649</v>
      </c>
      <c r="C602" s="108" t="s">
        <v>880</v>
      </c>
      <c r="D602" s="108" t="s">
        <v>860</v>
      </c>
      <c r="E602" s="79">
        <v>0</v>
      </c>
      <c r="F602" s="79">
        <v>0</v>
      </c>
      <c r="G602" s="79">
        <v>0</v>
      </c>
      <c r="H602" s="2"/>
    </row>
    <row r="603" spans="1:8" x14ac:dyDescent="0.25">
      <c r="A603" s="109" t="s">
        <v>1281</v>
      </c>
      <c r="B603" s="108" t="s">
        <v>637</v>
      </c>
      <c r="C603" s="108" t="s">
        <v>432</v>
      </c>
      <c r="D603" s="108" t="s">
        <v>430</v>
      </c>
      <c r="E603" s="79">
        <v>7265956.5499999998</v>
      </c>
      <c r="F603" s="79">
        <v>7265956.5499999998</v>
      </c>
      <c r="G603" s="79">
        <v>6675394.1399999997</v>
      </c>
      <c r="H603" s="2"/>
    </row>
    <row r="604" spans="1:8" ht="25.5" outlineLevel="1" x14ac:dyDescent="0.25">
      <c r="A604" s="109" t="s">
        <v>1280</v>
      </c>
      <c r="B604" s="108" t="s">
        <v>637</v>
      </c>
      <c r="C604" s="108" t="s">
        <v>645</v>
      </c>
      <c r="D604" s="108" t="s">
        <v>430</v>
      </c>
      <c r="E604" s="79">
        <v>2199747.2599999998</v>
      </c>
      <c r="F604" s="79">
        <v>2199747.2599999998</v>
      </c>
      <c r="G604" s="79">
        <v>2194747.23</v>
      </c>
      <c r="H604" s="2"/>
    </row>
    <row r="605" spans="1:8" ht="25.5" outlineLevel="2" x14ac:dyDescent="0.25">
      <c r="A605" s="109" t="s">
        <v>1240</v>
      </c>
      <c r="B605" s="108" t="s">
        <v>637</v>
      </c>
      <c r="C605" s="108" t="s">
        <v>645</v>
      </c>
      <c r="D605" s="108" t="s">
        <v>574</v>
      </c>
      <c r="E605" s="79">
        <v>1275691.29</v>
      </c>
      <c r="F605" s="79">
        <v>1275691.29</v>
      </c>
      <c r="G605" s="79">
        <v>1270691.26</v>
      </c>
      <c r="H605" s="2"/>
    </row>
    <row r="606" spans="1:8" ht="25.5" outlineLevel="2" x14ac:dyDescent="0.25">
      <c r="A606" s="109" t="s">
        <v>1175</v>
      </c>
      <c r="B606" s="108" t="s">
        <v>637</v>
      </c>
      <c r="C606" s="108" t="s">
        <v>645</v>
      </c>
      <c r="D606" s="108" t="s">
        <v>514</v>
      </c>
      <c r="E606" s="79">
        <v>924055.97</v>
      </c>
      <c r="F606" s="79">
        <v>924055.97</v>
      </c>
      <c r="G606" s="79">
        <v>924055.97</v>
      </c>
      <c r="H606" s="2"/>
    </row>
    <row r="607" spans="1:8" ht="25.5" outlineLevel="1" x14ac:dyDescent="0.25">
      <c r="A607" s="109" t="s">
        <v>1279</v>
      </c>
      <c r="B607" s="108" t="s">
        <v>637</v>
      </c>
      <c r="C607" s="108" t="s">
        <v>643</v>
      </c>
      <c r="D607" s="108" t="s">
        <v>430</v>
      </c>
      <c r="E607" s="79">
        <v>458891.29</v>
      </c>
      <c r="F607" s="79">
        <v>458891.29</v>
      </c>
      <c r="G607" s="79">
        <v>458891.29</v>
      </c>
      <c r="H607" s="2"/>
    </row>
    <row r="608" spans="1:8" ht="25.5" outlineLevel="2" x14ac:dyDescent="0.25">
      <c r="A608" s="109" t="s">
        <v>1175</v>
      </c>
      <c r="B608" s="108" t="s">
        <v>637</v>
      </c>
      <c r="C608" s="108" t="s">
        <v>643</v>
      </c>
      <c r="D608" s="108" t="s">
        <v>514</v>
      </c>
      <c r="E608" s="79">
        <v>458891.29</v>
      </c>
      <c r="F608" s="79">
        <v>458891.29</v>
      </c>
      <c r="G608" s="79">
        <v>458891.29</v>
      </c>
      <c r="H608" s="2"/>
    </row>
    <row r="609" spans="1:8" ht="38.25" outlineLevel="1" x14ac:dyDescent="0.25">
      <c r="A609" s="109" t="s">
        <v>1278</v>
      </c>
      <c r="B609" s="108" t="s">
        <v>637</v>
      </c>
      <c r="C609" s="108" t="s">
        <v>641</v>
      </c>
      <c r="D609" s="108" t="s">
        <v>430</v>
      </c>
      <c r="E609" s="79">
        <v>3008578</v>
      </c>
      <c r="F609" s="79">
        <v>3008578</v>
      </c>
      <c r="G609" s="79">
        <v>2626206.42</v>
      </c>
      <c r="H609" s="2"/>
    </row>
    <row r="610" spans="1:8" ht="25.5" outlineLevel="2" x14ac:dyDescent="0.25">
      <c r="A610" s="109" t="s">
        <v>1240</v>
      </c>
      <c r="B610" s="108" t="s">
        <v>637</v>
      </c>
      <c r="C610" s="108" t="s">
        <v>641</v>
      </c>
      <c r="D610" s="108" t="s">
        <v>574</v>
      </c>
      <c r="E610" s="79">
        <v>567662.48</v>
      </c>
      <c r="F610" s="79">
        <v>567662.48</v>
      </c>
      <c r="G610" s="79">
        <v>357006.42</v>
      </c>
      <c r="H610" s="2"/>
    </row>
    <row r="611" spans="1:8" ht="25.5" outlineLevel="2" x14ac:dyDescent="0.25">
      <c r="A611" s="109" t="s">
        <v>1175</v>
      </c>
      <c r="B611" s="108" t="s">
        <v>637</v>
      </c>
      <c r="C611" s="108" t="s">
        <v>641</v>
      </c>
      <c r="D611" s="108" t="s">
        <v>514</v>
      </c>
      <c r="E611" s="79">
        <v>2440915.52</v>
      </c>
      <c r="F611" s="79">
        <v>2440915.52</v>
      </c>
      <c r="G611" s="79">
        <v>2269200</v>
      </c>
      <c r="H611" s="2"/>
    </row>
    <row r="612" spans="1:8" ht="51" outlineLevel="1" x14ac:dyDescent="0.25">
      <c r="A612" s="109" t="s">
        <v>1277</v>
      </c>
      <c r="B612" s="108" t="s">
        <v>637</v>
      </c>
      <c r="C612" s="108" t="s">
        <v>639</v>
      </c>
      <c r="D612" s="108" t="s">
        <v>430</v>
      </c>
      <c r="E612" s="79">
        <v>1598740</v>
      </c>
      <c r="F612" s="79">
        <v>1598740</v>
      </c>
      <c r="G612" s="79">
        <v>1395549.2</v>
      </c>
      <c r="H612" s="2"/>
    </row>
    <row r="613" spans="1:8" ht="25.5" outlineLevel="2" x14ac:dyDescent="0.25">
      <c r="A613" s="109" t="s">
        <v>1240</v>
      </c>
      <c r="B613" s="108" t="s">
        <v>637</v>
      </c>
      <c r="C613" s="108" t="s">
        <v>639</v>
      </c>
      <c r="D613" s="108" t="s">
        <v>574</v>
      </c>
      <c r="E613" s="79">
        <v>1114108</v>
      </c>
      <c r="F613" s="79">
        <v>1114108</v>
      </c>
      <c r="G613" s="79">
        <v>910918.27</v>
      </c>
      <c r="H613" s="2"/>
    </row>
    <row r="614" spans="1:8" ht="25.5" outlineLevel="2" x14ac:dyDescent="0.25">
      <c r="A614" s="109" t="s">
        <v>1175</v>
      </c>
      <c r="B614" s="108" t="s">
        <v>637</v>
      </c>
      <c r="C614" s="108" t="s">
        <v>639</v>
      </c>
      <c r="D614" s="108" t="s">
        <v>514</v>
      </c>
      <c r="E614" s="79">
        <v>484632</v>
      </c>
      <c r="F614" s="79">
        <v>484632</v>
      </c>
      <c r="G614" s="79">
        <v>484630.93</v>
      </c>
      <c r="H614" s="2"/>
    </row>
    <row r="615" spans="1:8" ht="51" outlineLevel="1" x14ac:dyDescent="0.25">
      <c r="A615" s="109" t="s">
        <v>1276</v>
      </c>
      <c r="B615" s="108" t="s">
        <v>637</v>
      </c>
      <c r="C615" s="108" t="s">
        <v>636</v>
      </c>
      <c r="D615" s="108" t="s">
        <v>430</v>
      </c>
      <c r="E615" s="79">
        <v>0</v>
      </c>
      <c r="F615" s="79">
        <v>0</v>
      </c>
      <c r="G615" s="79">
        <v>0</v>
      </c>
      <c r="H615" s="2"/>
    </row>
    <row r="616" spans="1:8" ht="25.5" outlineLevel="2" x14ac:dyDescent="0.25">
      <c r="A616" s="109" t="s">
        <v>1240</v>
      </c>
      <c r="B616" s="108" t="s">
        <v>637</v>
      </c>
      <c r="C616" s="108" t="s">
        <v>636</v>
      </c>
      <c r="D616" s="108" t="s">
        <v>574</v>
      </c>
      <c r="E616" s="79">
        <v>0</v>
      </c>
      <c r="F616" s="79">
        <v>0</v>
      </c>
      <c r="G616" s="79">
        <v>0</v>
      </c>
      <c r="H616" s="2"/>
    </row>
    <row r="617" spans="1:8" ht="25.5" outlineLevel="2" x14ac:dyDescent="0.25">
      <c r="A617" s="109" t="s">
        <v>1175</v>
      </c>
      <c r="B617" s="108" t="s">
        <v>637</v>
      </c>
      <c r="C617" s="108" t="s">
        <v>636</v>
      </c>
      <c r="D617" s="108" t="s">
        <v>514</v>
      </c>
      <c r="E617" s="79">
        <v>0</v>
      </c>
      <c r="F617" s="79">
        <v>0</v>
      </c>
      <c r="G617" s="79">
        <v>0</v>
      </c>
      <c r="H617" s="2"/>
    </row>
    <row r="618" spans="1:8" x14ac:dyDescent="0.25">
      <c r="A618" s="109" t="s">
        <v>1275</v>
      </c>
      <c r="B618" s="108" t="s">
        <v>623</v>
      </c>
      <c r="C618" s="108" t="s">
        <v>432</v>
      </c>
      <c r="D618" s="108" t="s">
        <v>430</v>
      </c>
      <c r="E618" s="79">
        <v>7106083.1200000001</v>
      </c>
      <c r="F618" s="79">
        <v>7106083.1200000001</v>
      </c>
      <c r="G618" s="79">
        <v>7094549.9699999997</v>
      </c>
      <c r="H618" s="2"/>
    </row>
    <row r="619" spans="1:8" ht="25.5" outlineLevel="1" x14ac:dyDescent="0.25">
      <c r="A619" s="109" t="s">
        <v>1274</v>
      </c>
      <c r="B619" s="108" t="s">
        <v>623</v>
      </c>
      <c r="C619" s="108" t="s">
        <v>633</v>
      </c>
      <c r="D619" s="108" t="s">
        <v>430</v>
      </c>
      <c r="E619" s="79">
        <v>0</v>
      </c>
      <c r="F619" s="79">
        <v>0</v>
      </c>
      <c r="G619" s="79">
        <v>0</v>
      </c>
      <c r="H619" s="2"/>
    </row>
    <row r="620" spans="1:8" outlineLevel="2" x14ac:dyDescent="0.25">
      <c r="A620" s="109" t="s">
        <v>1185</v>
      </c>
      <c r="B620" s="108" t="s">
        <v>623</v>
      </c>
      <c r="C620" s="108" t="s">
        <v>633</v>
      </c>
      <c r="D620" s="108" t="s">
        <v>446</v>
      </c>
      <c r="E620" s="79">
        <v>0</v>
      </c>
      <c r="F620" s="79">
        <v>0</v>
      </c>
      <c r="G620" s="79">
        <v>0</v>
      </c>
      <c r="H620" s="2"/>
    </row>
    <row r="621" spans="1:8" ht="38.25" outlineLevel="1" x14ac:dyDescent="0.25">
      <c r="A621" s="109" t="s">
        <v>1273</v>
      </c>
      <c r="B621" s="108" t="s">
        <v>623</v>
      </c>
      <c r="C621" s="108" t="s">
        <v>631</v>
      </c>
      <c r="D621" s="108" t="s">
        <v>430</v>
      </c>
      <c r="E621" s="79">
        <v>150300</v>
      </c>
      <c r="F621" s="79">
        <v>150300</v>
      </c>
      <c r="G621" s="79">
        <v>150300</v>
      </c>
      <c r="H621" s="2"/>
    </row>
    <row r="622" spans="1:8" outlineLevel="2" x14ac:dyDescent="0.25">
      <c r="A622" s="109" t="s">
        <v>1185</v>
      </c>
      <c r="B622" s="108" t="s">
        <v>623</v>
      </c>
      <c r="C622" s="108" t="s">
        <v>631</v>
      </c>
      <c r="D622" s="108" t="s">
        <v>446</v>
      </c>
      <c r="E622" s="79">
        <v>150300</v>
      </c>
      <c r="F622" s="79">
        <v>150300</v>
      </c>
      <c r="G622" s="79">
        <v>150300</v>
      </c>
      <c r="H622" s="2"/>
    </row>
    <row r="623" spans="1:8" ht="63.75" outlineLevel="1" x14ac:dyDescent="0.25">
      <c r="A623" s="109" t="s">
        <v>1182</v>
      </c>
      <c r="B623" s="108" t="s">
        <v>623</v>
      </c>
      <c r="C623" s="108" t="s">
        <v>630</v>
      </c>
      <c r="D623" s="108" t="s">
        <v>430</v>
      </c>
      <c r="E623" s="79">
        <v>309701.46000000002</v>
      </c>
      <c r="F623" s="79">
        <v>309701.46000000002</v>
      </c>
      <c r="G623" s="79">
        <v>309701.46000000002</v>
      </c>
      <c r="H623" s="2"/>
    </row>
    <row r="624" spans="1:8" ht="25.5" outlineLevel="2" x14ac:dyDescent="0.25">
      <c r="A624" s="109" t="s">
        <v>1175</v>
      </c>
      <c r="B624" s="108" t="s">
        <v>623</v>
      </c>
      <c r="C624" s="108" t="s">
        <v>630</v>
      </c>
      <c r="D624" s="108" t="s">
        <v>514</v>
      </c>
      <c r="E624" s="79">
        <v>309701.46000000002</v>
      </c>
      <c r="F624" s="79">
        <v>309701.46000000002</v>
      </c>
      <c r="G624" s="79">
        <v>309701.46000000002</v>
      </c>
      <c r="H624" s="2"/>
    </row>
    <row r="625" spans="1:8" ht="25.5" outlineLevel="1" x14ac:dyDescent="0.25">
      <c r="A625" s="109" t="s">
        <v>1272</v>
      </c>
      <c r="B625" s="108" t="s">
        <v>623</v>
      </c>
      <c r="C625" s="108" t="s">
        <v>628</v>
      </c>
      <c r="D625" s="108" t="s">
        <v>430</v>
      </c>
      <c r="E625" s="79">
        <v>5746334.0199999996</v>
      </c>
      <c r="F625" s="79">
        <v>5746334.0199999996</v>
      </c>
      <c r="G625" s="79">
        <v>5736100.8700000001</v>
      </c>
      <c r="H625" s="2"/>
    </row>
    <row r="626" spans="1:8" ht="63.75" outlineLevel="2" x14ac:dyDescent="0.25">
      <c r="A626" s="109" t="s">
        <v>1178</v>
      </c>
      <c r="B626" s="108" t="s">
        <v>623</v>
      </c>
      <c r="C626" s="108" t="s">
        <v>628</v>
      </c>
      <c r="D626" s="108" t="s">
        <v>522</v>
      </c>
      <c r="E626" s="79">
        <v>5746334.0199999996</v>
      </c>
      <c r="F626" s="79">
        <v>5746334.0199999996</v>
      </c>
      <c r="G626" s="79">
        <v>5736100.8700000001</v>
      </c>
      <c r="H626" s="2"/>
    </row>
    <row r="627" spans="1:8" ht="76.5" outlineLevel="1" x14ac:dyDescent="0.25">
      <c r="A627" s="109" t="s">
        <v>1180</v>
      </c>
      <c r="B627" s="108" t="s">
        <v>623</v>
      </c>
      <c r="C627" s="108" t="s">
        <v>627</v>
      </c>
      <c r="D627" s="108" t="s">
        <v>430</v>
      </c>
      <c r="E627" s="79">
        <v>414099.28</v>
      </c>
      <c r="F627" s="79">
        <v>414099.28</v>
      </c>
      <c r="G627" s="79">
        <v>414099.28</v>
      </c>
      <c r="H627" s="2"/>
    </row>
    <row r="628" spans="1:8" ht="63.75" outlineLevel="2" x14ac:dyDescent="0.25">
      <c r="A628" s="109" t="s">
        <v>1178</v>
      </c>
      <c r="B628" s="108" t="s">
        <v>623</v>
      </c>
      <c r="C628" s="108" t="s">
        <v>627</v>
      </c>
      <c r="D628" s="108" t="s">
        <v>522</v>
      </c>
      <c r="E628" s="79">
        <v>414099.28</v>
      </c>
      <c r="F628" s="79">
        <v>414099.28</v>
      </c>
      <c r="G628" s="79">
        <v>414099.28</v>
      </c>
      <c r="H628" s="2"/>
    </row>
    <row r="629" spans="1:8" outlineLevel="1" x14ac:dyDescent="0.25">
      <c r="A629" s="109" t="s">
        <v>1271</v>
      </c>
      <c r="B629" s="108" t="s">
        <v>623</v>
      </c>
      <c r="C629" s="108" t="s">
        <v>622</v>
      </c>
      <c r="D629" s="108" t="s">
        <v>430</v>
      </c>
      <c r="E629" s="79">
        <v>485648.36</v>
      </c>
      <c r="F629" s="79">
        <v>485648.36</v>
      </c>
      <c r="G629" s="79">
        <v>484348.36</v>
      </c>
      <c r="H629" s="2"/>
    </row>
    <row r="630" spans="1:8" ht="25.5" outlineLevel="2" x14ac:dyDescent="0.25">
      <c r="A630" s="109" t="s">
        <v>1270</v>
      </c>
      <c r="B630" s="108" t="s">
        <v>623</v>
      </c>
      <c r="C630" s="108" t="s">
        <v>622</v>
      </c>
      <c r="D630" s="108" t="s">
        <v>624</v>
      </c>
      <c r="E630" s="79">
        <v>21474.9</v>
      </c>
      <c r="F630" s="79">
        <v>21474.9</v>
      </c>
      <c r="G630" s="79">
        <v>21474.9</v>
      </c>
      <c r="H630" s="2"/>
    </row>
    <row r="631" spans="1:8" outlineLevel="2" x14ac:dyDescent="0.25">
      <c r="A631" s="109" t="s">
        <v>1185</v>
      </c>
      <c r="B631" s="108" t="s">
        <v>623</v>
      </c>
      <c r="C631" s="108" t="s">
        <v>622</v>
      </c>
      <c r="D631" s="108" t="s">
        <v>446</v>
      </c>
      <c r="E631" s="79">
        <v>464173.46</v>
      </c>
      <c r="F631" s="79">
        <v>464173.46</v>
      </c>
      <c r="G631" s="79">
        <v>462873.46</v>
      </c>
      <c r="H631" s="2"/>
    </row>
    <row r="632" spans="1:8" x14ac:dyDescent="0.25">
      <c r="A632" s="109" t="s">
        <v>1269</v>
      </c>
      <c r="B632" s="108" t="s">
        <v>572</v>
      </c>
      <c r="C632" s="108" t="s">
        <v>432</v>
      </c>
      <c r="D632" s="108" t="s">
        <v>430</v>
      </c>
      <c r="E632" s="79">
        <v>188430134.84</v>
      </c>
      <c r="F632" s="79">
        <v>188430134.84</v>
      </c>
      <c r="G632" s="79">
        <v>177900605.27000001</v>
      </c>
      <c r="H632" s="2"/>
    </row>
    <row r="633" spans="1:8" ht="51" outlineLevel="1" x14ac:dyDescent="0.25">
      <c r="A633" s="109" t="s">
        <v>1268</v>
      </c>
      <c r="B633" s="108" t="s">
        <v>572</v>
      </c>
      <c r="C633" s="108" t="s">
        <v>619</v>
      </c>
      <c r="D633" s="108" t="s">
        <v>430</v>
      </c>
      <c r="E633" s="79">
        <v>2811044.7</v>
      </c>
      <c r="F633" s="79">
        <v>2811044.7</v>
      </c>
      <c r="G633" s="79">
        <v>2811044.7</v>
      </c>
      <c r="H633" s="2"/>
    </row>
    <row r="634" spans="1:8" ht="25.5" outlineLevel="2" x14ac:dyDescent="0.25">
      <c r="A634" s="109" t="s">
        <v>1190</v>
      </c>
      <c r="B634" s="108" t="s">
        <v>572</v>
      </c>
      <c r="C634" s="108" t="s">
        <v>619</v>
      </c>
      <c r="D634" s="108" t="s">
        <v>550</v>
      </c>
      <c r="E634" s="79">
        <v>2811044.7</v>
      </c>
      <c r="F634" s="79">
        <v>2811044.7</v>
      </c>
      <c r="G634" s="79">
        <v>2811044.7</v>
      </c>
      <c r="H634" s="2"/>
    </row>
    <row r="635" spans="1:8" ht="63.75" outlineLevel="1" x14ac:dyDescent="0.25">
      <c r="A635" s="109" t="s">
        <v>1182</v>
      </c>
      <c r="B635" s="108" t="s">
        <v>572</v>
      </c>
      <c r="C635" s="108" t="s">
        <v>618</v>
      </c>
      <c r="D635" s="108" t="s">
        <v>430</v>
      </c>
      <c r="E635" s="79">
        <v>894023.06</v>
      </c>
      <c r="F635" s="79">
        <v>894023.06</v>
      </c>
      <c r="G635" s="79">
        <v>894023.06</v>
      </c>
      <c r="H635" s="2"/>
    </row>
    <row r="636" spans="1:8" ht="25.5" outlineLevel="2" x14ac:dyDescent="0.25">
      <c r="A636" s="109" t="s">
        <v>1175</v>
      </c>
      <c r="B636" s="108" t="s">
        <v>572</v>
      </c>
      <c r="C636" s="108" t="s">
        <v>618</v>
      </c>
      <c r="D636" s="108" t="s">
        <v>514</v>
      </c>
      <c r="E636" s="79">
        <v>894023.06</v>
      </c>
      <c r="F636" s="79">
        <v>894023.06</v>
      </c>
      <c r="G636" s="79">
        <v>894023.06</v>
      </c>
      <c r="H636" s="2"/>
    </row>
    <row r="637" spans="1:8" ht="38.25" outlineLevel="1" x14ac:dyDescent="0.25">
      <c r="A637" s="109" t="s">
        <v>1267</v>
      </c>
      <c r="B637" s="108" t="s">
        <v>572</v>
      </c>
      <c r="C637" s="108" t="s">
        <v>616</v>
      </c>
      <c r="D637" s="108" t="s">
        <v>430</v>
      </c>
      <c r="E637" s="79">
        <v>11552087.09</v>
      </c>
      <c r="F637" s="79">
        <v>11552087.09</v>
      </c>
      <c r="G637" s="79">
        <v>11513559.42</v>
      </c>
      <c r="H637" s="2"/>
    </row>
    <row r="638" spans="1:8" ht="63.75" outlineLevel="2" x14ac:dyDescent="0.25">
      <c r="A638" s="109" t="s">
        <v>1178</v>
      </c>
      <c r="B638" s="108" t="s">
        <v>572</v>
      </c>
      <c r="C638" s="108" t="s">
        <v>616</v>
      </c>
      <c r="D638" s="108" t="s">
        <v>522</v>
      </c>
      <c r="E638" s="79">
        <v>11552087.09</v>
      </c>
      <c r="F638" s="79">
        <v>11552087.09</v>
      </c>
      <c r="G638" s="79">
        <v>11513559.42</v>
      </c>
      <c r="H638" s="2"/>
    </row>
    <row r="639" spans="1:8" ht="38.25" outlineLevel="1" x14ac:dyDescent="0.25">
      <c r="A639" s="109" t="s">
        <v>1266</v>
      </c>
      <c r="B639" s="108" t="s">
        <v>572</v>
      </c>
      <c r="C639" s="108" t="s">
        <v>614</v>
      </c>
      <c r="D639" s="108" t="s">
        <v>430</v>
      </c>
      <c r="E639" s="79">
        <v>2556505.5499999998</v>
      </c>
      <c r="F639" s="79">
        <v>2556505.5499999998</v>
      </c>
      <c r="G639" s="79">
        <v>2556505.5499999998</v>
      </c>
      <c r="H639" s="2"/>
    </row>
    <row r="640" spans="1:8" ht="25.5" outlineLevel="2" x14ac:dyDescent="0.25">
      <c r="A640" s="109" t="s">
        <v>1175</v>
      </c>
      <c r="B640" s="108" t="s">
        <v>572</v>
      </c>
      <c r="C640" s="108" t="s">
        <v>614</v>
      </c>
      <c r="D640" s="108" t="s">
        <v>514</v>
      </c>
      <c r="E640" s="79">
        <v>2556505.5499999998</v>
      </c>
      <c r="F640" s="79">
        <v>2556505.5499999998</v>
      </c>
      <c r="G640" s="79">
        <v>2556505.5499999998</v>
      </c>
      <c r="H640" s="2"/>
    </row>
    <row r="641" spans="1:8" ht="51" outlineLevel="1" x14ac:dyDescent="0.25">
      <c r="A641" s="109" t="s">
        <v>1265</v>
      </c>
      <c r="B641" s="108" t="s">
        <v>572</v>
      </c>
      <c r="C641" s="108" t="s">
        <v>878</v>
      </c>
      <c r="D641" s="108" t="s">
        <v>430</v>
      </c>
      <c r="E641" s="79">
        <v>3058762.19</v>
      </c>
      <c r="F641" s="79">
        <v>3058762.19</v>
      </c>
      <c r="G641" s="79">
        <v>3058762.19</v>
      </c>
      <c r="H641" s="2"/>
    </row>
    <row r="642" spans="1:8" outlineLevel="2" x14ac:dyDescent="0.25">
      <c r="A642" s="109" t="s">
        <v>1185</v>
      </c>
      <c r="B642" s="108" t="s">
        <v>572</v>
      </c>
      <c r="C642" s="108" t="s">
        <v>878</v>
      </c>
      <c r="D642" s="108" t="s">
        <v>446</v>
      </c>
      <c r="E642" s="79">
        <v>3058762.19</v>
      </c>
      <c r="F642" s="79">
        <v>3058762.19</v>
      </c>
      <c r="G642" s="79">
        <v>3058762.19</v>
      </c>
      <c r="H642" s="2"/>
    </row>
    <row r="643" spans="1:8" ht="51" outlineLevel="1" x14ac:dyDescent="0.25">
      <c r="A643" s="109" t="s">
        <v>1264</v>
      </c>
      <c r="B643" s="108" t="s">
        <v>572</v>
      </c>
      <c r="C643" s="108" t="s">
        <v>876</v>
      </c>
      <c r="D643" s="108" t="s">
        <v>430</v>
      </c>
      <c r="E643" s="79">
        <v>234642.8</v>
      </c>
      <c r="F643" s="79">
        <v>234642.8</v>
      </c>
      <c r="G643" s="79">
        <v>234642.8</v>
      </c>
      <c r="H643" s="2"/>
    </row>
    <row r="644" spans="1:8" outlineLevel="2" x14ac:dyDescent="0.25">
      <c r="A644" s="109" t="s">
        <v>1185</v>
      </c>
      <c r="B644" s="108" t="s">
        <v>572</v>
      </c>
      <c r="C644" s="108" t="s">
        <v>876</v>
      </c>
      <c r="D644" s="108" t="s">
        <v>446</v>
      </c>
      <c r="E644" s="79">
        <v>234642.8</v>
      </c>
      <c r="F644" s="79">
        <v>234642.8</v>
      </c>
      <c r="G644" s="79">
        <v>234642.8</v>
      </c>
      <c r="H644" s="2"/>
    </row>
    <row r="645" spans="1:8" ht="63.75" outlineLevel="1" x14ac:dyDescent="0.25">
      <c r="A645" s="109" t="s">
        <v>1251</v>
      </c>
      <c r="B645" s="108" t="s">
        <v>572</v>
      </c>
      <c r="C645" s="108" t="s">
        <v>613</v>
      </c>
      <c r="D645" s="108" t="s">
        <v>430</v>
      </c>
      <c r="E645" s="79">
        <v>11405854.5</v>
      </c>
      <c r="F645" s="79">
        <v>11405854.5</v>
      </c>
      <c r="G645" s="79">
        <v>11405854.5</v>
      </c>
      <c r="H645" s="2"/>
    </row>
    <row r="646" spans="1:8" ht="63.75" outlineLevel="2" x14ac:dyDescent="0.25">
      <c r="A646" s="109" t="s">
        <v>1178</v>
      </c>
      <c r="B646" s="108" t="s">
        <v>572</v>
      </c>
      <c r="C646" s="108" t="s">
        <v>613</v>
      </c>
      <c r="D646" s="108" t="s">
        <v>522</v>
      </c>
      <c r="E646" s="79">
        <v>11405854.5</v>
      </c>
      <c r="F646" s="79">
        <v>11405854.5</v>
      </c>
      <c r="G646" s="79">
        <v>11405854.5</v>
      </c>
      <c r="H646" s="2"/>
    </row>
    <row r="647" spans="1:8" ht="76.5" outlineLevel="1" x14ac:dyDescent="0.25">
      <c r="A647" s="109" t="s">
        <v>1263</v>
      </c>
      <c r="B647" s="108" t="s">
        <v>572</v>
      </c>
      <c r="C647" s="108" t="s">
        <v>611</v>
      </c>
      <c r="D647" s="108" t="s">
        <v>430</v>
      </c>
      <c r="E647" s="79">
        <v>110135.62</v>
      </c>
      <c r="F647" s="79">
        <v>110135.62</v>
      </c>
      <c r="G647" s="79">
        <v>110135.62</v>
      </c>
      <c r="H647" s="2"/>
    </row>
    <row r="648" spans="1:8" ht="25.5" outlineLevel="2" x14ac:dyDescent="0.25">
      <c r="A648" s="109" t="s">
        <v>1175</v>
      </c>
      <c r="B648" s="108" t="s">
        <v>572</v>
      </c>
      <c r="C648" s="108" t="s">
        <v>611</v>
      </c>
      <c r="D648" s="108" t="s">
        <v>514</v>
      </c>
      <c r="E648" s="79">
        <v>110135.62</v>
      </c>
      <c r="F648" s="79">
        <v>110135.62</v>
      </c>
      <c r="G648" s="79">
        <v>110135.62</v>
      </c>
      <c r="H648" s="2"/>
    </row>
    <row r="649" spans="1:8" ht="51" outlineLevel="1" x14ac:dyDescent="0.25">
      <c r="A649" s="109" t="s">
        <v>1262</v>
      </c>
      <c r="B649" s="108" t="s">
        <v>572</v>
      </c>
      <c r="C649" s="108" t="s">
        <v>874</v>
      </c>
      <c r="D649" s="108" t="s">
        <v>430</v>
      </c>
      <c r="E649" s="79">
        <v>1276261.5</v>
      </c>
      <c r="F649" s="79">
        <v>1276261.5</v>
      </c>
      <c r="G649" s="79">
        <v>1276261.5</v>
      </c>
      <c r="H649" s="2"/>
    </row>
    <row r="650" spans="1:8" outlineLevel="2" x14ac:dyDescent="0.25">
      <c r="A650" s="109" t="s">
        <v>1185</v>
      </c>
      <c r="B650" s="108" t="s">
        <v>572</v>
      </c>
      <c r="C650" s="108" t="s">
        <v>874</v>
      </c>
      <c r="D650" s="108" t="s">
        <v>446</v>
      </c>
      <c r="E650" s="79">
        <v>1276261.5</v>
      </c>
      <c r="F650" s="79">
        <v>1276261.5</v>
      </c>
      <c r="G650" s="79">
        <v>1276261.5</v>
      </c>
      <c r="H650" s="2"/>
    </row>
    <row r="651" spans="1:8" outlineLevel="1" x14ac:dyDescent="0.25">
      <c r="A651" s="109" t="s">
        <v>1239</v>
      </c>
      <c r="B651" s="108" t="s">
        <v>572</v>
      </c>
      <c r="C651" s="108" t="s">
        <v>610</v>
      </c>
      <c r="D651" s="108" t="s">
        <v>430</v>
      </c>
      <c r="E651" s="79">
        <v>0</v>
      </c>
      <c r="F651" s="79">
        <v>0</v>
      </c>
      <c r="G651" s="79">
        <v>0</v>
      </c>
      <c r="H651" s="2"/>
    </row>
    <row r="652" spans="1:8" ht="25.5" outlineLevel="2" x14ac:dyDescent="0.25">
      <c r="A652" s="109" t="s">
        <v>1175</v>
      </c>
      <c r="B652" s="108" t="s">
        <v>572</v>
      </c>
      <c r="C652" s="108" t="s">
        <v>610</v>
      </c>
      <c r="D652" s="108" t="s">
        <v>514</v>
      </c>
      <c r="E652" s="79">
        <v>0</v>
      </c>
      <c r="F652" s="79">
        <v>0</v>
      </c>
      <c r="G652" s="79">
        <v>0</v>
      </c>
      <c r="H652" s="2"/>
    </row>
    <row r="653" spans="1:8" ht="76.5" outlineLevel="1" x14ac:dyDescent="0.25">
      <c r="A653" s="109" t="s">
        <v>1180</v>
      </c>
      <c r="B653" s="108" t="s">
        <v>572</v>
      </c>
      <c r="C653" s="108" t="s">
        <v>609</v>
      </c>
      <c r="D653" s="108" t="s">
        <v>430</v>
      </c>
      <c r="E653" s="79">
        <v>65595504.329999998</v>
      </c>
      <c r="F653" s="79">
        <v>65595504.329999998</v>
      </c>
      <c r="G653" s="79">
        <v>65595504.329999998</v>
      </c>
      <c r="H653" s="2"/>
    </row>
    <row r="654" spans="1:8" ht="63.75" outlineLevel="2" x14ac:dyDescent="0.25">
      <c r="A654" s="109" t="s">
        <v>1178</v>
      </c>
      <c r="B654" s="108" t="s">
        <v>572</v>
      </c>
      <c r="C654" s="108" t="s">
        <v>609</v>
      </c>
      <c r="D654" s="108" t="s">
        <v>522</v>
      </c>
      <c r="E654" s="79">
        <v>65595504.329999998</v>
      </c>
      <c r="F654" s="79">
        <v>65595504.329999998</v>
      </c>
      <c r="G654" s="79">
        <v>65595504.329999998</v>
      </c>
      <c r="H654" s="2"/>
    </row>
    <row r="655" spans="1:8" ht="51" outlineLevel="1" x14ac:dyDescent="0.25">
      <c r="A655" s="109" t="s">
        <v>1250</v>
      </c>
      <c r="B655" s="108" t="s">
        <v>572</v>
      </c>
      <c r="C655" s="108" t="s">
        <v>608</v>
      </c>
      <c r="D655" s="108" t="s">
        <v>430</v>
      </c>
      <c r="E655" s="79">
        <v>6060999.5</v>
      </c>
      <c r="F655" s="79">
        <v>6060999.5</v>
      </c>
      <c r="G655" s="79">
        <v>6060999.5</v>
      </c>
      <c r="H655" s="2"/>
    </row>
    <row r="656" spans="1:8" ht="63.75" outlineLevel="2" x14ac:dyDescent="0.25">
      <c r="A656" s="109" t="s">
        <v>1178</v>
      </c>
      <c r="B656" s="108" t="s">
        <v>572</v>
      </c>
      <c r="C656" s="108" t="s">
        <v>608</v>
      </c>
      <c r="D656" s="108" t="s">
        <v>522</v>
      </c>
      <c r="E656" s="79">
        <v>6060999.5</v>
      </c>
      <c r="F656" s="79">
        <v>6060999.5</v>
      </c>
      <c r="G656" s="79">
        <v>6060999.5</v>
      </c>
      <c r="H656" s="2"/>
    </row>
    <row r="657" spans="1:8" ht="102" outlineLevel="1" x14ac:dyDescent="0.25">
      <c r="A657" s="109" t="s">
        <v>1261</v>
      </c>
      <c r="B657" s="108" t="s">
        <v>572</v>
      </c>
      <c r="C657" s="108" t="s">
        <v>606</v>
      </c>
      <c r="D657" s="108" t="s">
        <v>430</v>
      </c>
      <c r="E657" s="79">
        <v>58525.36</v>
      </c>
      <c r="F657" s="79">
        <v>58525.36</v>
      </c>
      <c r="G657" s="79">
        <v>58525.36</v>
      </c>
      <c r="H657" s="2"/>
    </row>
    <row r="658" spans="1:8" ht="25.5" outlineLevel="2" x14ac:dyDescent="0.25">
      <c r="A658" s="109" t="s">
        <v>1175</v>
      </c>
      <c r="B658" s="108" t="s">
        <v>572</v>
      </c>
      <c r="C658" s="108" t="s">
        <v>606</v>
      </c>
      <c r="D658" s="108" t="s">
        <v>514</v>
      </c>
      <c r="E658" s="79">
        <v>58525.36</v>
      </c>
      <c r="F658" s="79">
        <v>58525.36</v>
      </c>
      <c r="G658" s="79">
        <v>58525.36</v>
      </c>
      <c r="H658" s="2"/>
    </row>
    <row r="659" spans="1:8" ht="63.75" outlineLevel="1" x14ac:dyDescent="0.25">
      <c r="A659" s="109" t="s">
        <v>1182</v>
      </c>
      <c r="B659" s="108" t="s">
        <v>572</v>
      </c>
      <c r="C659" s="108" t="s">
        <v>605</v>
      </c>
      <c r="D659" s="108" t="s">
        <v>430</v>
      </c>
      <c r="E659" s="79">
        <v>185000</v>
      </c>
      <c r="F659" s="79">
        <v>185000</v>
      </c>
      <c r="G659" s="79">
        <v>164117.29999999999</v>
      </c>
      <c r="H659" s="2"/>
    </row>
    <row r="660" spans="1:8" ht="25.5" outlineLevel="2" x14ac:dyDescent="0.25">
      <c r="A660" s="109" t="s">
        <v>1240</v>
      </c>
      <c r="B660" s="108" t="s">
        <v>572</v>
      </c>
      <c r="C660" s="108" t="s">
        <v>605</v>
      </c>
      <c r="D660" s="108" t="s">
        <v>574</v>
      </c>
      <c r="E660" s="79">
        <v>185000</v>
      </c>
      <c r="F660" s="79">
        <v>185000</v>
      </c>
      <c r="G660" s="79">
        <v>164117.29999999999</v>
      </c>
      <c r="H660" s="2"/>
    </row>
    <row r="661" spans="1:8" ht="38.25" outlineLevel="1" x14ac:dyDescent="0.25">
      <c r="A661" s="109" t="s">
        <v>1260</v>
      </c>
      <c r="B661" s="108" t="s">
        <v>572</v>
      </c>
      <c r="C661" s="108" t="s">
        <v>603</v>
      </c>
      <c r="D661" s="108" t="s">
        <v>430</v>
      </c>
      <c r="E661" s="79">
        <v>1012847.46</v>
      </c>
      <c r="F661" s="79">
        <v>1012847.46</v>
      </c>
      <c r="G661" s="79">
        <v>1011347.34</v>
      </c>
      <c r="H661" s="2"/>
    </row>
    <row r="662" spans="1:8" ht="63.75" outlineLevel="2" x14ac:dyDescent="0.25">
      <c r="A662" s="109" t="s">
        <v>1249</v>
      </c>
      <c r="B662" s="108" t="s">
        <v>572</v>
      </c>
      <c r="C662" s="108" t="s">
        <v>603</v>
      </c>
      <c r="D662" s="108" t="s">
        <v>578</v>
      </c>
      <c r="E662" s="79">
        <v>1012847.46</v>
      </c>
      <c r="F662" s="79">
        <v>1012847.46</v>
      </c>
      <c r="G662" s="79">
        <v>1011347.34</v>
      </c>
      <c r="H662" s="2"/>
    </row>
    <row r="663" spans="1:8" ht="51" outlineLevel="1" x14ac:dyDescent="0.25">
      <c r="A663" s="109" t="s">
        <v>1259</v>
      </c>
      <c r="B663" s="108" t="s">
        <v>572</v>
      </c>
      <c r="C663" s="108" t="s">
        <v>601</v>
      </c>
      <c r="D663" s="108" t="s">
        <v>430</v>
      </c>
      <c r="E663" s="79">
        <v>36000</v>
      </c>
      <c r="F663" s="79">
        <v>36000</v>
      </c>
      <c r="G663" s="79">
        <v>36000</v>
      </c>
      <c r="H663" s="2"/>
    </row>
    <row r="664" spans="1:8" outlineLevel="2" x14ac:dyDescent="0.25">
      <c r="A664" s="109" t="s">
        <v>1185</v>
      </c>
      <c r="B664" s="108" t="s">
        <v>572</v>
      </c>
      <c r="C664" s="108" t="s">
        <v>601</v>
      </c>
      <c r="D664" s="108" t="s">
        <v>446</v>
      </c>
      <c r="E664" s="79">
        <v>36000</v>
      </c>
      <c r="F664" s="79">
        <v>36000</v>
      </c>
      <c r="G664" s="79">
        <v>36000</v>
      </c>
      <c r="H664" s="2"/>
    </row>
    <row r="665" spans="1:8" ht="25.5" outlineLevel="2" x14ac:dyDescent="0.25">
      <c r="A665" s="109" t="s">
        <v>1240</v>
      </c>
      <c r="B665" s="108" t="s">
        <v>572</v>
      </c>
      <c r="C665" s="108" t="s">
        <v>601</v>
      </c>
      <c r="D665" s="108" t="s">
        <v>574</v>
      </c>
      <c r="E665" s="79">
        <v>0</v>
      </c>
      <c r="F665" s="79">
        <v>0</v>
      </c>
      <c r="G665" s="79">
        <v>0</v>
      </c>
      <c r="H665" s="2"/>
    </row>
    <row r="666" spans="1:8" ht="25.5" outlineLevel="1" x14ac:dyDescent="0.25">
      <c r="A666" s="109" t="s">
        <v>1258</v>
      </c>
      <c r="B666" s="108" t="s">
        <v>572</v>
      </c>
      <c r="C666" s="108" t="s">
        <v>599</v>
      </c>
      <c r="D666" s="108" t="s">
        <v>430</v>
      </c>
      <c r="E666" s="79">
        <v>345589.1</v>
      </c>
      <c r="F666" s="79">
        <v>345589.1</v>
      </c>
      <c r="G666" s="79">
        <v>336589.1</v>
      </c>
      <c r="H666" s="2"/>
    </row>
    <row r="667" spans="1:8" ht="25.5" outlineLevel="2" x14ac:dyDescent="0.25">
      <c r="A667" s="109" t="s">
        <v>1240</v>
      </c>
      <c r="B667" s="108" t="s">
        <v>572</v>
      </c>
      <c r="C667" s="108" t="s">
        <v>599</v>
      </c>
      <c r="D667" s="108" t="s">
        <v>574</v>
      </c>
      <c r="E667" s="79">
        <v>345589.1</v>
      </c>
      <c r="F667" s="79">
        <v>345589.1</v>
      </c>
      <c r="G667" s="79">
        <v>336589.1</v>
      </c>
      <c r="H667" s="2"/>
    </row>
    <row r="668" spans="1:8" ht="38.25" outlineLevel="1" x14ac:dyDescent="0.25">
      <c r="A668" s="109" t="s">
        <v>1257</v>
      </c>
      <c r="B668" s="108" t="s">
        <v>572</v>
      </c>
      <c r="C668" s="108" t="s">
        <v>597</v>
      </c>
      <c r="D668" s="108" t="s">
        <v>430</v>
      </c>
      <c r="E668" s="79">
        <v>0</v>
      </c>
      <c r="F668" s="79">
        <v>0</v>
      </c>
      <c r="G668" s="79">
        <v>0</v>
      </c>
      <c r="H668" s="2"/>
    </row>
    <row r="669" spans="1:8" ht="25.5" outlineLevel="2" x14ac:dyDescent="0.25">
      <c r="A669" s="109" t="s">
        <v>1240</v>
      </c>
      <c r="B669" s="108" t="s">
        <v>572</v>
      </c>
      <c r="C669" s="108" t="s">
        <v>597</v>
      </c>
      <c r="D669" s="108" t="s">
        <v>574</v>
      </c>
      <c r="E669" s="79">
        <v>0</v>
      </c>
      <c r="F669" s="79">
        <v>0</v>
      </c>
      <c r="G669" s="79">
        <v>0</v>
      </c>
      <c r="H669" s="2"/>
    </row>
    <row r="670" spans="1:8" ht="76.5" outlineLevel="1" x14ac:dyDescent="0.25">
      <c r="A670" s="109" t="s">
        <v>1180</v>
      </c>
      <c r="B670" s="108" t="s">
        <v>572</v>
      </c>
      <c r="C670" s="108" t="s">
        <v>596</v>
      </c>
      <c r="D670" s="108" t="s">
        <v>430</v>
      </c>
      <c r="E670" s="79">
        <v>9952488.5800000001</v>
      </c>
      <c r="F670" s="79">
        <v>9952488.5800000001</v>
      </c>
      <c r="G670" s="79">
        <v>9952488.5800000001</v>
      </c>
      <c r="H670" s="2"/>
    </row>
    <row r="671" spans="1:8" ht="63.75" outlineLevel="2" x14ac:dyDescent="0.25">
      <c r="A671" s="109" t="s">
        <v>1249</v>
      </c>
      <c r="B671" s="108" t="s">
        <v>572</v>
      </c>
      <c r="C671" s="108" t="s">
        <v>596</v>
      </c>
      <c r="D671" s="108" t="s">
        <v>578</v>
      </c>
      <c r="E671" s="79">
        <v>9952488.5800000001</v>
      </c>
      <c r="F671" s="79">
        <v>9952488.5800000001</v>
      </c>
      <c r="G671" s="79">
        <v>9952488.5800000001</v>
      </c>
      <c r="H671" s="2"/>
    </row>
    <row r="672" spans="1:8" ht="63.75" outlineLevel="1" x14ac:dyDescent="0.25">
      <c r="A672" s="109" t="s">
        <v>1182</v>
      </c>
      <c r="B672" s="108" t="s">
        <v>572</v>
      </c>
      <c r="C672" s="108" t="s">
        <v>595</v>
      </c>
      <c r="D672" s="108" t="s">
        <v>430</v>
      </c>
      <c r="E672" s="79">
        <v>443729.93</v>
      </c>
      <c r="F672" s="79">
        <v>443729.93</v>
      </c>
      <c r="G672" s="79">
        <v>443729.93</v>
      </c>
      <c r="H672" s="2"/>
    </row>
    <row r="673" spans="1:8" ht="25.5" outlineLevel="2" x14ac:dyDescent="0.25">
      <c r="A673" s="109" t="s">
        <v>1240</v>
      </c>
      <c r="B673" s="108" t="s">
        <v>572</v>
      </c>
      <c r="C673" s="108" t="s">
        <v>595</v>
      </c>
      <c r="D673" s="108" t="s">
        <v>574</v>
      </c>
      <c r="E673" s="79">
        <v>443729.93</v>
      </c>
      <c r="F673" s="79">
        <v>443729.93</v>
      </c>
      <c r="G673" s="79">
        <v>443729.93</v>
      </c>
      <c r="H673" s="2"/>
    </row>
    <row r="674" spans="1:8" ht="51" outlineLevel="1" x14ac:dyDescent="0.25">
      <c r="A674" s="109" t="s">
        <v>1256</v>
      </c>
      <c r="B674" s="108" t="s">
        <v>572</v>
      </c>
      <c r="C674" s="108" t="s">
        <v>593</v>
      </c>
      <c r="D674" s="108" t="s">
        <v>430</v>
      </c>
      <c r="E674" s="79">
        <v>3783598.03</v>
      </c>
      <c r="F674" s="79">
        <v>3783598.03</v>
      </c>
      <c r="G674" s="79">
        <v>3782337.36</v>
      </c>
      <c r="H674" s="2"/>
    </row>
    <row r="675" spans="1:8" ht="63.75" outlineLevel="2" x14ac:dyDescent="0.25">
      <c r="A675" s="109" t="s">
        <v>1249</v>
      </c>
      <c r="B675" s="108" t="s">
        <v>572</v>
      </c>
      <c r="C675" s="108" t="s">
        <v>593</v>
      </c>
      <c r="D675" s="108" t="s">
        <v>578</v>
      </c>
      <c r="E675" s="79">
        <v>3783598.03</v>
      </c>
      <c r="F675" s="79">
        <v>3783598.03</v>
      </c>
      <c r="G675" s="79">
        <v>3782337.36</v>
      </c>
      <c r="H675" s="2"/>
    </row>
    <row r="676" spans="1:8" ht="51" outlineLevel="1" x14ac:dyDescent="0.25">
      <c r="A676" s="109" t="s">
        <v>1255</v>
      </c>
      <c r="B676" s="108" t="s">
        <v>572</v>
      </c>
      <c r="C676" s="108" t="s">
        <v>591</v>
      </c>
      <c r="D676" s="108" t="s">
        <v>430</v>
      </c>
      <c r="E676" s="79">
        <v>399749</v>
      </c>
      <c r="F676" s="79">
        <v>399749</v>
      </c>
      <c r="G676" s="79">
        <v>399749</v>
      </c>
      <c r="H676" s="2"/>
    </row>
    <row r="677" spans="1:8" outlineLevel="2" x14ac:dyDescent="0.25">
      <c r="A677" s="109" t="s">
        <v>1185</v>
      </c>
      <c r="B677" s="108" t="s">
        <v>572</v>
      </c>
      <c r="C677" s="108" t="s">
        <v>591</v>
      </c>
      <c r="D677" s="108" t="s">
        <v>446</v>
      </c>
      <c r="E677" s="79">
        <v>200249</v>
      </c>
      <c r="F677" s="79">
        <v>200249</v>
      </c>
      <c r="G677" s="79">
        <v>200249</v>
      </c>
      <c r="H677" s="2"/>
    </row>
    <row r="678" spans="1:8" ht="25.5" outlineLevel="2" x14ac:dyDescent="0.25">
      <c r="A678" s="109" t="s">
        <v>1240</v>
      </c>
      <c r="B678" s="108" t="s">
        <v>572</v>
      </c>
      <c r="C678" s="108" t="s">
        <v>591</v>
      </c>
      <c r="D678" s="108" t="s">
        <v>574</v>
      </c>
      <c r="E678" s="79">
        <v>199500</v>
      </c>
      <c r="F678" s="79">
        <v>199500</v>
      </c>
      <c r="G678" s="79">
        <v>199500</v>
      </c>
      <c r="H678" s="2"/>
    </row>
    <row r="679" spans="1:8" ht="51" outlineLevel="1" x14ac:dyDescent="0.25">
      <c r="A679" s="109" t="s">
        <v>1254</v>
      </c>
      <c r="B679" s="108" t="s">
        <v>572</v>
      </c>
      <c r="C679" s="108" t="s">
        <v>589</v>
      </c>
      <c r="D679" s="108" t="s">
        <v>430</v>
      </c>
      <c r="E679" s="79">
        <v>81131.33</v>
      </c>
      <c r="F679" s="79">
        <v>81131.33</v>
      </c>
      <c r="G679" s="79">
        <v>81131.33</v>
      </c>
      <c r="H679" s="2"/>
    </row>
    <row r="680" spans="1:8" ht="25.5" outlineLevel="2" x14ac:dyDescent="0.25">
      <c r="A680" s="109" t="s">
        <v>1240</v>
      </c>
      <c r="B680" s="108" t="s">
        <v>572</v>
      </c>
      <c r="C680" s="108" t="s">
        <v>589</v>
      </c>
      <c r="D680" s="108" t="s">
        <v>574</v>
      </c>
      <c r="E680" s="79">
        <v>81131.33</v>
      </c>
      <c r="F680" s="79">
        <v>81131.33</v>
      </c>
      <c r="G680" s="79">
        <v>81131.33</v>
      </c>
      <c r="H680" s="2"/>
    </row>
    <row r="681" spans="1:8" ht="38.25" outlineLevel="1" x14ac:dyDescent="0.25">
      <c r="A681" s="109" t="s">
        <v>1253</v>
      </c>
      <c r="B681" s="108" t="s">
        <v>572</v>
      </c>
      <c r="C681" s="108" t="s">
        <v>587</v>
      </c>
      <c r="D681" s="108" t="s">
        <v>430</v>
      </c>
      <c r="E681" s="79">
        <v>7738.44</v>
      </c>
      <c r="F681" s="79">
        <v>7738.44</v>
      </c>
      <c r="G681" s="79">
        <v>7738.44</v>
      </c>
      <c r="H681" s="2"/>
    </row>
    <row r="682" spans="1:8" ht="25.5" outlineLevel="2" x14ac:dyDescent="0.25">
      <c r="A682" s="109" t="s">
        <v>1240</v>
      </c>
      <c r="B682" s="108" t="s">
        <v>572</v>
      </c>
      <c r="C682" s="108" t="s">
        <v>587</v>
      </c>
      <c r="D682" s="108" t="s">
        <v>574</v>
      </c>
      <c r="E682" s="79">
        <v>7738.44</v>
      </c>
      <c r="F682" s="79">
        <v>7738.44</v>
      </c>
      <c r="G682" s="79">
        <v>7738.44</v>
      </c>
      <c r="H682" s="2"/>
    </row>
    <row r="683" spans="1:8" ht="38.25" outlineLevel="1" x14ac:dyDescent="0.25">
      <c r="A683" s="109" t="s">
        <v>1252</v>
      </c>
      <c r="B683" s="108" t="s">
        <v>572</v>
      </c>
      <c r="C683" s="108" t="s">
        <v>585</v>
      </c>
      <c r="D683" s="108" t="s">
        <v>430</v>
      </c>
      <c r="E683" s="79">
        <v>97000</v>
      </c>
      <c r="F683" s="79">
        <v>97000</v>
      </c>
      <c r="G683" s="79">
        <v>97000</v>
      </c>
      <c r="H683" s="2"/>
    </row>
    <row r="684" spans="1:8" ht="25.5" outlineLevel="2" x14ac:dyDescent="0.25">
      <c r="A684" s="109" t="s">
        <v>1240</v>
      </c>
      <c r="B684" s="108" t="s">
        <v>572</v>
      </c>
      <c r="C684" s="108" t="s">
        <v>585</v>
      </c>
      <c r="D684" s="108" t="s">
        <v>574</v>
      </c>
      <c r="E684" s="79">
        <v>97000</v>
      </c>
      <c r="F684" s="79">
        <v>97000</v>
      </c>
      <c r="G684" s="79">
        <v>97000</v>
      </c>
      <c r="H684" s="2"/>
    </row>
    <row r="685" spans="1:8" ht="63.75" outlineLevel="1" x14ac:dyDescent="0.25">
      <c r="A685" s="109" t="s">
        <v>1251</v>
      </c>
      <c r="B685" s="108" t="s">
        <v>572</v>
      </c>
      <c r="C685" s="108" t="s">
        <v>583</v>
      </c>
      <c r="D685" s="108" t="s">
        <v>430</v>
      </c>
      <c r="E685" s="79">
        <v>4101061.23</v>
      </c>
      <c r="F685" s="79">
        <v>4101061.23</v>
      </c>
      <c r="G685" s="79">
        <v>4101061.23</v>
      </c>
      <c r="H685" s="2"/>
    </row>
    <row r="686" spans="1:8" ht="63.75" outlineLevel="2" x14ac:dyDescent="0.25">
      <c r="A686" s="109" t="s">
        <v>1249</v>
      </c>
      <c r="B686" s="108" t="s">
        <v>572</v>
      </c>
      <c r="C686" s="108" t="s">
        <v>583</v>
      </c>
      <c r="D686" s="108" t="s">
        <v>578</v>
      </c>
      <c r="E686" s="79">
        <v>4101061.23</v>
      </c>
      <c r="F686" s="79">
        <v>4101061.23</v>
      </c>
      <c r="G686" s="79">
        <v>4101061.23</v>
      </c>
      <c r="H686" s="2"/>
    </row>
    <row r="687" spans="1:8" ht="76.5" outlineLevel="1" x14ac:dyDescent="0.25">
      <c r="A687" s="109" t="s">
        <v>1180</v>
      </c>
      <c r="B687" s="108" t="s">
        <v>572</v>
      </c>
      <c r="C687" s="108" t="s">
        <v>582</v>
      </c>
      <c r="D687" s="108" t="s">
        <v>430</v>
      </c>
      <c r="E687" s="79">
        <v>29396869.760000002</v>
      </c>
      <c r="F687" s="79">
        <v>29396869.760000002</v>
      </c>
      <c r="G687" s="79">
        <v>29396869.760000002</v>
      </c>
      <c r="H687" s="2"/>
    </row>
    <row r="688" spans="1:8" ht="63.75" outlineLevel="2" x14ac:dyDescent="0.25">
      <c r="A688" s="109" t="s">
        <v>1249</v>
      </c>
      <c r="B688" s="108" t="s">
        <v>572</v>
      </c>
      <c r="C688" s="108" t="s">
        <v>582</v>
      </c>
      <c r="D688" s="108" t="s">
        <v>578</v>
      </c>
      <c r="E688" s="79">
        <v>29396869.760000002</v>
      </c>
      <c r="F688" s="79">
        <v>29396869.760000002</v>
      </c>
      <c r="G688" s="79">
        <v>29396869.760000002</v>
      </c>
      <c r="H688" s="2"/>
    </row>
    <row r="689" spans="1:8" ht="51" outlineLevel="1" x14ac:dyDescent="0.25">
      <c r="A689" s="109" t="s">
        <v>1250</v>
      </c>
      <c r="B689" s="108" t="s">
        <v>572</v>
      </c>
      <c r="C689" s="108" t="s">
        <v>579</v>
      </c>
      <c r="D689" s="108" t="s">
        <v>430</v>
      </c>
      <c r="E689" s="79">
        <v>2179275.77</v>
      </c>
      <c r="F689" s="79">
        <v>2179275.77</v>
      </c>
      <c r="G689" s="79">
        <v>2179275.77</v>
      </c>
      <c r="H689" s="2"/>
    </row>
    <row r="690" spans="1:8" ht="63.75" outlineLevel="2" x14ac:dyDescent="0.25">
      <c r="A690" s="109" t="s">
        <v>1249</v>
      </c>
      <c r="B690" s="108" t="s">
        <v>572</v>
      </c>
      <c r="C690" s="108" t="s">
        <v>579</v>
      </c>
      <c r="D690" s="108" t="s">
        <v>578</v>
      </c>
      <c r="E690" s="79">
        <v>2179275.77</v>
      </c>
      <c r="F690" s="79">
        <v>2179275.77</v>
      </c>
      <c r="G690" s="79">
        <v>2179275.77</v>
      </c>
      <c r="H690" s="2"/>
    </row>
    <row r="691" spans="1:8" ht="51" outlineLevel="1" x14ac:dyDescent="0.25">
      <c r="A691" s="109" t="s">
        <v>1248</v>
      </c>
      <c r="B691" s="108" t="s">
        <v>572</v>
      </c>
      <c r="C691" s="108" t="s">
        <v>872</v>
      </c>
      <c r="D691" s="108" t="s">
        <v>430</v>
      </c>
      <c r="E691" s="79">
        <v>480000</v>
      </c>
      <c r="F691" s="79">
        <v>480000</v>
      </c>
      <c r="G691" s="79">
        <v>0</v>
      </c>
      <c r="H691" s="2"/>
    </row>
    <row r="692" spans="1:8" outlineLevel="2" x14ac:dyDescent="0.25">
      <c r="A692" s="109" t="s">
        <v>1185</v>
      </c>
      <c r="B692" s="108" t="s">
        <v>572</v>
      </c>
      <c r="C692" s="108" t="s">
        <v>872</v>
      </c>
      <c r="D692" s="108" t="s">
        <v>446</v>
      </c>
      <c r="E692" s="79">
        <v>480000</v>
      </c>
      <c r="F692" s="79">
        <v>480000</v>
      </c>
      <c r="G692" s="79">
        <v>0</v>
      </c>
      <c r="H692" s="2"/>
    </row>
    <row r="693" spans="1:8" ht="51" outlineLevel="1" x14ac:dyDescent="0.25">
      <c r="A693" s="109" t="s">
        <v>1247</v>
      </c>
      <c r="B693" s="108" t="s">
        <v>572</v>
      </c>
      <c r="C693" s="108" t="s">
        <v>870</v>
      </c>
      <c r="D693" s="108" t="s">
        <v>430</v>
      </c>
      <c r="E693" s="79">
        <v>261863.42</v>
      </c>
      <c r="F693" s="79">
        <v>261863.42</v>
      </c>
      <c r="G693" s="79">
        <v>0</v>
      </c>
      <c r="H693" s="2"/>
    </row>
    <row r="694" spans="1:8" ht="38.25" outlineLevel="2" x14ac:dyDescent="0.25">
      <c r="A694" s="109" t="s">
        <v>1242</v>
      </c>
      <c r="B694" s="108" t="s">
        <v>572</v>
      </c>
      <c r="C694" s="108" t="s">
        <v>870</v>
      </c>
      <c r="D694" s="108" t="s">
        <v>860</v>
      </c>
      <c r="E694" s="79">
        <v>261863.42</v>
      </c>
      <c r="F694" s="79">
        <v>261863.42</v>
      </c>
      <c r="G694" s="79">
        <v>0</v>
      </c>
      <c r="H694" s="2"/>
    </row>
    <row r="695" spans="1:8" ht="38.25" outlineLevel="1" x14ac:dyDescent="0.25">
      <c r="A695" s="109" t="s">
        <v>1246</v>
      </c>
      <c r="B695" s="108" t="s">
        <v>572</v>
      </c>
      <c r="C695" s="108" t="s">
        <v>868</v>
      </c>
      <c r="D695" s="108" t="s">
        <v>430</v>
      </c>
      <c r="E695" s="79">
        <v>6045312.3399999999</v>
      </c>
      <c r="F695" s="79">
        <v>6045312.3399999999</v>
      </c>
      <c r="G695" s="79">
        <v>1559690.6</v>
      </c>
      <c r="H695" s="2"/>
    </row>
    <row r="696" spans="1:8" outlineLevel="2" x14ac:dyDescent="0.25">
      <c r="A696" s="109" t="s">
        <v>1185</v>
      </c>
      <c r="B696" s="108" t="s">
        <v>572</v>
      </c>
      <c r="C696" s="108" t="s">
        <v>868</v>
      </c>
      <c r="D696" s="108" t="s">
        <v>446</v>
      </c>
      <c r="E696" s="79">
        <v>6045312.3399999999</v>
      </c>
      <c r="F696" s="79">
        <v>6045312.3399999999</v>
      </c>
      <c r="G696" s="79">
        <v>1559690.6</v>
      </c>
      <c r="H696" s="2"/>
    </row>
    <row r="697" spans="1:8" ht="63.75" outlineLevel="1" x14ac:dyDescent="0.25">
      <c r="A697" s="109" t="s">
        <v>1245</v>
      </c>
      <c r="B697" s="108" t="s">
        <v>572</v>
      </c>
      <c r="C697" s="108" t="s">
        <v>866</v>
      </c>
      <c r="D697" s="108" t="s">
        <v>430</v>
      </c>
      <c r="E697" s="79">
        <v>5000000</v>
      </c>
      <c r="F697" s="79">
        <v>5000000</v>
      </c>
      <c r="G697" s="79">
        <v>0</v>
      </c>
      <c r="H697" s="2"/>
    </row>
    <row r="698" spans="1:8" outlineLevel="2" x14ac:dyDescent="0.25">
      <c r="A698" s="109" t="s">
        <v>1185</v>
      </c>
      <c r="B698" s="108" t="s">
        <v>572</v>
      </c>
      <c r="C698" s="108" t="s">
        <v>866</v>
      </c>
      <c r="D698" s="108" t="s">
        <v>446</v>
      </c>
      <c r="E698" s="79">
        <v>5000000</v>
      </c>
      <c r="F698" s="79">
        <v>5000000</v>
      </c>
      <c r="G698" s="79">
        <v>0</v>
      </c>
      <c r="H698" s="2"/>
    </row>
    <row r="699" spans="1:8" ht="38.25" outlineLevel="1" x14ac:dyDescent="0.25">
      <c r="A699" s="109" t="s">
        <v>1244</v>
      </c>
      <c r="B699" s="108" t="s">
        <v>572</v>
      </c>
      <c r="C699" s="108" t="s">
        <v>864</v>
      </c>
      <c r="D699" s="108" t="s">
        <v>430</v>
      </c>
      <c r="E699" s="79">
        <v>9039883.8599999994</v>
      </c>
      <c r="F699" s="79">
        <v>9039883.8599999994</v>
      </c>
      <c r="G699" s="79">
        <v>8888429.5199999996</v>
      </c>
      <c r="H699" s="2"/>
    </row>
    <row r="700" spans="1:8" ht="38.25" outlineLevel="2" x14ac:dyDescent="0.25">
      <c r="A700" s="109" t="s">
        <v>1242</v>
      </c>
      <c r="B700" s="108" t="s">
        <v>572</v>
      </c>
      <c r="C700" s="108" t="s">
        <v>864</v>
      </c>
      <c r="D700" s="108" t="s">
        <v>860</v>
      </c>
      <c r="E700" s="79">
        <v>9039883.8599999994</v>
      </c>
      <c r="F700" s="79">
        <v>9039883.8599999994</v>
      </c>
      <c r="G700" s="79">
        <v>8888429.5199999996</v>
      </c>
      <c r="H700" s="2"/>
    </row>
    <row r="701" spans="1:8" ht="51" outlineLevel="1" x14ac:dyDescent="0.25">
      <c r="A701" s="109" t="s">
        <v>1243</v>
      </c>
      <c r="B701" s="108" t="s">
        <v>572</v>
      </c>
      <c r="C701" s="108" t="s">
        <v>861</v>
      </c>
      <c r="D701" s="108" t="s">
        <v>430</v>
      </c>
      <c r="E701" s="79">
        <v>4803736.1399999997</v>
      </c>
      <c r="F701" s="79">
        <v>4803736.1399999997</v>
      </c>
      <c r="G701" s="79">
        <v>4724317.2300000004</v>
      </c>
      <c r="H701" s="2"/>
    </row>
    <row r="702" spans="1:8" ht="38.25" outlineLevel="2" x14ac:dyDescent="0.25">
      <c r="A702" s="109" t="s">
        <v>1242</v>
      </c>
      <c r="B702" s="108" t="s">
        <v>572</v>
      </c>
      <c r="C702" s="108" t="s">
        <v>861</v>
      </c>
      <c r="D702" s="108" t="s">
        <v>860</v>
      </c>
      <c r="E702" s="79">
        <v>4803736.1399999997</v>
      </c>
      <c r="F702" s="79">
        <v>4803736.1399999997</v>
      </c>
      <c r="G702" s="79">
        <v>4724317.2300000004</v>
      </c>
      <c r="H702" s="2"/>
    </row>
    <row r="703" spans="1:8" ht="38.25" outlineLevel="1" x14ac:dyDescent="0.25">
      <c r="A703" s="109" t="s">
        <v>1241</v>
      </c>
      <c r="B703" s="108" t="s">
        <v>572</v>
      </c>
      <c r="C703" s="108" t="s">
        <v>575</v>
      </c>
      <c r="D703" s="108" t="s">
        <v>430</v>
      </c>
      <c r="E703" s="79">
        <v>5000000</v>
      </c>
      <c r="F703" s="79">
        <v>5000000</v>
      </c>
      <c r="G703" s="79">
        <v>5000000</v>
      </c>
      <c r="H703" s="2"/>
    </row>
    <row r="704" spans="1:8" ht="25.5" outlineLevel="2" x14ac:dyDescent="0.25">
      <c r="A704" s="109" t="s">
        <v>1240</v>
      </c>
      <c r="B704" s="108" t="s">
        <v>572</v>
      </c>
      <c r="C704" s="108" t="s">
        <v>575</v>
      </c>
      <c r="D704" s="108" t="s">
        <v>574</v>
      </c>
      <c r="E704" s="79">
        <v>5000000</v>
      </c>
      <c r="F704" s="79">
        <v>5000000</v>
      </c>
      <c r="G704" s="79">
        <v>5000000</v>
      </c>
      <c r="H704" s="2"/>
    </row>
    <row r="705" spans="1:8" outlineLevel="1" x14ac:dyDescent="0.25">
      <c r="A705" s="109" t="s">
        <v>1239</v>
      </c>
      <c r="B705" s="108" t="s">
        <v>572</v>
      </c>
      <c r="C705" s="108" t="s">
        <v>571</v>
      </c>
      <c r="D705" s="108" t="s">
        <v>430</v>
      </c>
      <c r="E705" s="79">
        <v>162914.25</v>
      </c>
      <c r="F705" s="79">
        <v>162914.25</v>
      </c>
      <c r="G705" s="79">
        <v>162914.25</v>
      </c>
      <c r="H705" s="2"/>
    </row>
    <row r="706" spans="1:8" ht="25.5" outlineLevel="2" x14ac:dyDescent="0.25">
      <c r="A706" s="109" t="s">
        <v>1175</v>
      </c>
      <c r="B706" s="108" t="s">
        <v>572</v>
      </c>
      <c r="C706" s="108" t="s">
        <v>571</v>
      </c>
      <c r="D706" s="108" t="s">
        <v>514</v>
      </c>
      <c r="E706" s="79">
        <v>162914.25</v>
      </c>
      <c r="F706" s="79">
        <v>162914.25</v>
      </c>
      <c r="G706" s="79">
        <v>162914.25</v>
      </c>
      <c r="H706" s="2"/>
    </row>
    <row r="707" spans="1:8" x14ac:dyDescent="0.25">
      <c r="A707" s="109" t="s">
        <v>1238</v>
      </c>
      <c r="B707" s="108" t="s">
        <v>853</v>
      </c>
      <c r="C707" s="108" t="s">
        <v>432</v>
      </c>
      <c r="D707" s="108" t="s">
        <v>430</v>
      </c>
      <c r="E707" s="79">
        <v>4700000</v>
      </c>
      <c r="F707" s="79">
        <v>4700000</v>
      </c>
      <c r="G707" s="79">
        <v>4700000</v>
      </c>
      <c r="H707" s="2"/>
    </row>
    <row r="708" spans="1:8" ht="51" outlineLevel="1" x14ac:dyDescent="0.25">
      <c r="A708" s="109" t="s">
        <v>1237</v>
      </c>
      <c r="B708" s="108" t="s">
        <v>853</v>
      </c>
      <c r="C708" s="108" t="s">
        <v>857</v>
      </c>
      <c r="D708" s="108" t="s">
        <v>430</v>
      </c>
      <c r="E708" s="79">
        <v>3000000</v>
      </c>
      <c r="F708" s="79">
        <v>3000000</v>
      </c>
      <c r="G708" s="79">
        <v>3000000</v>
      </c>
      <c r="H708" s="2"/>
    </row>
    <row r="709" spans="1:8" ht="63.75" outlineLevel="2" x14ac:dyDescent="0.25">
      <c r="A709" s="109" t="s">
        <v>1234</v>
      </c>
      <c r="B709" s="108" t="s">
        <v>853</v>
      </c>
      <c r="C709" s="108" t="s">
        <v>857</v>
      </c>
      <c r="D709" s="108" t="s">
        <v>478</v>
      </c>
      <c r="E709" s="79">
        <v>3000000</v>
      </c>
      <c r="F709" s="79">
        <v>3000000</v>
      </c>
      <c r="G709" s="79">
        <v>3000000</v>
      </c>
      <c r="H709" s="2"/>
    </row>
    <row r="710" spans="1:8" ht="51" outlineLevel="1" x14ac:dyDescent="0.25">
      <c r="A710" s="109" t="s">
        <v>1236</v>
      </c>
      <c r="B710" s="108" t="s">
        <v>853</v>
      </c>
      <c r="C710" s="108" t="s">
        <v>855</v>
      </c>
      <c r="D710" s="108" t="s">
        <v>430</v>
      </c>
      <c r="E710" s="79">
        <v>500000</v>
      </c>
      <c r="F710" s="79">
        <v>500000</v>
      </c>
      <c r="G710" s="79">
        <v>500000</v>
      </c>
      <c r="H710" s="2"/>
    </row>
    <row r="711" spans="1:8" ht="63.75" outlineLevel="2" x14ac:dyDescent="0.25">
      <c r="A711" s="109" t="s">
        <v>1234</v>
      </c>
      <c r="B711" s="108" t="s">
        <v>853</v>
      </c>
      <c r="C711" s="108" t="s">
        <v>855</v>
      </c>
      <c r="D711" s="108" t="s">
        <v>478</v>
      </c>
      <c r="E711" s="79">
        <v>500000</v>
      </c>
      <c r="F711" s="79">
        <v>500000</v>
      </c>
      <c r="G711" s="79">
        <v>500000</v>
      </c>
      <c r="H711" s="2"/>
    </row>
    <row r="712" spans="1:8" ht="76.5" outlineLevel="1" x14ac:dyDescent="0.25">
      <c r="A712" s="109" t="s">
        <v>1235</v>
      </c>
      <c r="B712" s="108" t="s">
        <v>853</v>
      </c>
      <c r="C712" s="108" t="s">
        <v>852</v>
      </c>
      <c r="D712" s="108" t="s">
        <v>430</v>
      </c>
      <c r="E712" s="79">
        <v>1200000</v>
      </c>
      <c r="F712" s="79">
        <v>1200000</v>
      </c>
      <c r="G712" s="79">
        <v>1200000</v>
      </c>
      <c r="H712" s="2"/>
    </row>
    <row r="713" spans="1:8" ht="63.75" outlineLevel="2" x14ac:dyDescent="0.25">
      <c r="A713" s="109" t="s">
        <v>1234</v>
      </c>
      <c r="B713" s="108" t="s">
        <v>853</v>
      </c>
      <c r="C713" s="108" t="s">
        <v>852</v>
      </c>
      <c r="D713" s="108" t="s">
        <v>478</v>
      </c>
      <c r="E713" s="79">
        <v>1200000</v>
      </c>
      <c r="F713" s="79">
        <v>1200000</v>
      </c>
      <c r="G713" s="79">
        <v>1200000</v>
      </c>
      <c r="H713" s="2"/>
    </row>
    <row r="714" spans="1:8" x14ac:dyDescent="0.25">
      <c r="A714" s="109" t="s">
        <v>1233</v>
      </c>
      <c r="B714" s="108" t="s">
        <v>848</v>
      </c>
      <c r="C714" s="108" t="s">
        <v>432</v>
      </c>
      <c r="D714" s="108" t="s">
        <v>430</v>
      </c>
      <c r="E714" s="79">
        <v>5436407.96</v>
      </c>
      <c r="F714" s="79">
        <v>5436407.96</v>
      </c>
      <c r="G714" s="79">
        <v>5432035.7599999998</v>
      </c>
      <c r="H714" s="2"/>
    </row>
    <row r="715" spans="1:8" outlineLevel="1" x14ac:dyDescent="0.25">
      <c r="A715" s="109" t="s">
        <v>1232</v>
      </c>
      <c r="B715" s="108" t="s">
        <v>848</v>
      </c>
      <c r="C715" s="108" t="s">
        <v>847</v>
      </c>
      <c r="D715" s="108" t="s">
        <v>430</v>
      </c>
      <c r="E715" s="79">
        <v>5015926.88</v>
      </c>
      <c r="F715" s="79">
        <v>5015926.88</v>
      </c>
      <c r="G715" s="79">
        <v>5011554.68</v>
      </c>
      <c r="H715" s="2"/>
    </row>
    <row r="716" spans="1:8" outlineLevel="2" x14ac:dyDescent="0.25">
      <c r="A716" s="109" t="s">
        <v>1231</v>
      </c>
      <c r="B716" s="108" t="s">
        <v>848</v>
      </c>
      <c r="C716" s="108" t="s">
        <v>847</v>
      </c>
      <c r="D716" s="108" t="s">
        <v>846</v>
      </c>
      <c r="E716" s="79">
        <v>5015926.88</v>
      </c>
      <c r="F716" s="79">
        <v>5015926.88</v>
      </c>
      <c r="G716" s="79">
        <v>5011554.68</v>
      </c>
      <c r="H716" s="2"/>
    </row>
    <row r="717" spans="1:8" outlineLevel="1" x14ac:dyDescent="0.25">
      <c r="A717" s="109" t="s">
        <v>1232</v>
      </c>
      <c r="B717" s="108" t="s">
        <v>848</v>
      </c>
      <c r="C717" s="108" t="s">
        <v>1133</v>
      </c>
      <c r="D717" s="108" t="s">
        <v>430</v>
      </c>
      <c r="E717" s="79">
        <v>420481.08</v>
      </c>
      <c r="F717" s="79">
        <v>420481.08</v>
      </c>
      <c r="G717" s="79">
        <v>420481.08</v>
      </c>
      <c r="H717" s="2"/>
    </row>
    <row r="718" spans="1:8" outlineLevel="2" x14ac:dyDescent="0.25">
      <c r="A718" s="109" t="s">
        <v>1231</v>
      </c>
      <c r="B718" s="108" t="s">
        <v>848</v>
      </c>
      <c r="C718" s="108" t="s">
        <v>1133</v>
      </c>
      <c r="D718" s="108" t="s">
        <v>846</v>
      </c>
      <c r="E718" s="79">
        <v>420481.08</v>
      </c>
      <c r="F718" s="79">
        <v>420481.08</v>
      </c>
      <c r="G718" s="79">
        <v>420481.08</v>
      </c>
      <c r="H718" s="2"/>
    </row>
    <row r="719" spans="1:8" x14ac:dyDescent="0.25">
      <c r="A719" s="109" t="s">
        <v>1230</v>
      </c>
      <c r="B719" s="108" t="s">
        <v>436</v>
      </c>
      <c r="C719" s="108" t="s">
        <v>432</v>
      </c>
      <c r="D719" s="108" t="s">
        <v>430</v>
      </c>
      <c r="E719" s="79">
        <v>4937849.43</v>
      </c>
      <c r="F719" s="79">
        <v>4937849.43</v>
      </c>
      <c r="G719" s="79">
        <v>3460521.39</v>
      </c>
      <c r="H719" s="2"/>
    </row>
    <row r="720" spans="1:8" ht="38.25" outlineLevel="1" x14ac:dyDescent="0.25">
      <c r="A720" s="109" t="s">
        <v>1229</v>
      </c>
      <c r="B720" s="108" t="s">
        <v>436</v>
      </c>
      <c r="C720" s="108" t="s">
        <v>844</v>
      </c>
      <c r="D720" s="108" t="s">
        <v>430</v>
      </c>
      <c r="E720" s="79">
        <v>509367.43</v>
      </c>
      <c r="F720" s="79">
        <v>509367.43</v>
      </c>
      <c r="G720" s="79">
        <v>509367.43</v>
      </c>
      <c r="H720" s="2"/>
    </row>
    <row r="721" spans="1:8" ht="25.5" outlineLevel="2" x14ac:dyDescent="0.25">
      <c r="A721" s="109" t="s">
        <v>1209</v>
      </c>
      <c r="B721" s="108" t="s">
        <v>436</v>
      </c>
      <c r="C721" s="108" t="s">
        <v>844</v>
      </c>
      <c r="D721" s="108" t="s">
        <v>563</v>
      </c>
      <c r="E721" s="79">
        <v>509367.43</v>
      </c>
      <c r="F721" s="79">
        <v>509367.43</v>
      </c>
      <c r="G721" s="79">
        <v>509367.43</v>
      </c>
      <c r="H721" s="2"/>
    </row>
    <row r="722" spans="1:8" ht="178.5" outlineLevel="1" x14ac:dyDescent="0.25">
      <c r="A722" s="109" t="s">
        <v>1228</v>
      </c>
      <c r="B722" s="108" t="s">
        <v>436</v>
      </c>
      <c r="C722" s="108" t="s">
        <v>569</v>
      </c>
      <c r="D722" s="108" t="s">
        <v>430</v>
      </c>
      <c r="E722" s="79">
        <v>2236000</v>
      </c>
      <c r="F722" s="79">
        <v>2236000</v>
      </c>
      <c r="G722" s="79">
        <v>1968461.91</v>
      </c>
      <c r="H722" s="2"/>
    </row>
    <row r="723" spans="1:8" outlineLevel="2" x14ac:dyDescent="0.25">
      <c r="A723" s="109" t="s">
        <v>1185</v>
      </c>
      <c r="B723" s="108" t="s">
        <v>436</v>
      </c>
      <c r="C723" s="108" t="s">
        <v>569</v>
      </c>
      <c r="D723" s="108" t="s">
        <v>446</v>
      </c>
      <c r="E723" s="79">
        <v>17687.2</v>
      </c>
      <c r="F723" s="79">
        <v>17687.2</v>
      </c>
      <c r="G723" s="79">
        <v>15622.71</v>
      </c>
      <c r="H723" s="2"/>
    </row>
    <row r="724" spans="1:8" ht="38.25" outlineLevel="2" x14ac:dyDescent="0.25">
      <c r="A724" s="109" t="s">
        <v>1198</v>
      </c>
      <c r="B724" s="108" t="s">
        <v>436</v>
      </c>
      <c r="C724" s="108" t="s">
        <v>569</v>
      </c>
      <c r="D724" s="108" t="s">
        <v>434</v>
      </c>
      <c r="E724" s="79">
        <v>2218312.7999999998</v>
      </c>
      <c r="F724" s="79">
        <v>2218312.7999999998</v>
      </c>
      <c r="G724" s="79">
        <v>1952839.2</v>
      </c>
      <c r="H724" s="2"/>
    </row>
    <row r="725" spans="1:8" ht="25.5" outlineLevel="1" x14ac:dyDescent="0.25">
      <c r="A725" s="109" t="s">
        <v>1227</v>
      </c>
      <c r="B725" s="108" t="s">
        <v>436</v>
      </c>
      <c r="C725" s="108" t="s">
        <v>842</v>
      </c>
      <c r="D725" s="108" t="s">
        <v>430</v>
      </c>
      <c r="E725" s="79">
        <v>89200</v>
      </c>
      <c r="F725" s="79">
        <v>89200</v>
      </c>
      <c r="G725" s="79">
        <v>42860.05</v>
      </c>
      <c r="H725" s="2"/>
    </row>
    <row r="726" spans="1:8" outlineLevel="2" x14ac:dyDescent="0.25">
      <c r="A726" s="109" t="s">
        <v>1226</v>
      </c>
      <c r="B726" s="108" t="s">
        <v>436</v>
      </c>
      <c r="C726" s="108" t="s">
        <v>842</v>
      </c>
      <c r="D726" s="108" t="s">
        <v>749</v>
      </c>
      <c r="E726" s="79">
        <v>921.66</v>
      </c>
      <c r="F726" s="79">
        <v>921.66</v>
      </c>
      <c r="G726" s="79">
        <v>486.48</v>
      </c>
      <c r="H726" s="2"/>
    </row>
    <row r="727" spans="1:8" ht="51" outlineLevel="2" x14ac:dyDescent="0.25">
      <c r="A727" s="109" t="s">
        <v>1225</v>
      </c>
      <c r="B727" s="108" t="s">
        <v>436</v>
      </c>
      <c r="C727" s="108" t="s">
        <v>842</v>
      </c>
      <c r="D727" s="108" t="s">
        <v>747</v>
      </c>
      <c r="E727" s="79">
        <v>278.33999999999997</v>
      </c>
      <c r="F727" s="79">
        <v>278.33999999999997</v>
      </c>
      <c r="G727" s="79">
        <v>146.91999999999999</v>
      </c>
      <c r="H727" s="2"/>
    </row>
    <row r="728" spans="1:8" outlineLevel="2" x14ac:dyDescent="0.25">
      <c r="A728" s="109" t="s">
        <v>1185</v>
      </c>
      <c r="B728" s="108" t="s">
        <v>436</v>
      </c>
      <c r="C728" s="108" t="s">
        <v>842</v>
      </c>
      <c r="D728" s="108" t="s">
        <v>446</v>
      </c>
      <c r="E728" s="79">
        <v>88000</v>
      </c>
      <c r="F728" s="79">
        <v>88000</v>
      </c>
      <c r="G728" s="79">
        <v>42226.65</v>
      </c>
      <c r="H728" s="2"/>
    </row>
    <row r="729" spans="1:8" ht="89.25" outlineLevel="1" x14ac:dyDescent="0.25">
      <c r="A729" s="109" t="s">
        <v>1224</v>
      </c>
      <c r="B729" s="108" t="s">
        <v>436</v>
      </c>
      <c r="C729" s="108" t="s">
        <v>840</v>
      </c>
      <c r="D729" s="108" t="s">
        <v>430</v>
      </c>
      <c r="E729" s="79">
        <v>440732</v>
      </c>
      <c r="F729" s="79">
        <v>440732</v>
      </c>
      <c r="G729" s="79">
        <v>440732</v>
      </c>
      <c r="H729" s="2"/>
    </row>
    <row r="730" spans="1:8" ht="63.75" outlineLevel="2" x14ac:dyDescent="0.25">
      <c r="A730" s="109" t="s">
        <v>1166</v>
      </c>
      <c r="B730" s="108" t="s">
        <v>436</v>
      </c>
      <c r="C730" s="108" t="s">
        <v>840</v>
      </c>
      <c r="D730" s="108" t="s">
        <v>789</v>
      </c>
      <c r="E730" s="79">
        <v>440732</v>
      </c>
      <c r="F730" s="79">
        <v>440732</v>
      </c>
      <c r="G730" s="79">
        <v>440732</v>
      </c>
      <c r="H730" s="2"/>
    </row>
    <row r="731" spans="1:8" ht="38.25" outlineLevel="1" x14ac:dyDescent="0.25">
      <c r="A731" s="109" t="s">
        <v>1223</v>
      </c>
      <c r="B731" s="108" t="s">
        <v>436</v>
      </c>
      <c r="C731" s="108" t="s">
        <v>838</v>
      </c>
      <c r="D731" s="108" t="s">
        <v>430</v>
      </c>
      <c r="E731" s="79">
        <v>552000</v>
      </c>
      <c r="F731" s="79">
        <v>552000</v>
      </c>
      <c r="G731" s="79">
        <v>499100</v>
      </c>
      <c r="H731" s="2"/>
    </row>
    <row r="732" spans="1:8" ht="38.25" outlineLevel="2" x14ac:dyDescent="0.25">
      <c r="A732" s="109" t="s">
        <v>1196</v>
      </c>
      <c r="B732" s="108" t="s">
        <v>436</v>
      </c>
      <c r="C732" s="108" t="s">
        <v>838</v>
      </c>
      <c r="D732" s="108" t="s">
        <v>812</v>
      </c>
      <c r="E732" s="79">
        <v>552000</v>
      </c>
      <c r="F732" s="79">
        <v>552000</v>
      </c>
      <c r="G732" s="79">
        <v>499100</v>
      </c>
      <c r="H732" s="2"/>
    </row>
    <row r="733" spans="1:8" ht="38.25" outlineLevel="1" x14ac:dyDescent="0.25">
      <c r="A733" s="109" t="s">
        <v>1222</v>
      </c>
      <c r="B733" s="108" t="s">
        <v>436</v>
      </c>
      <c r="C733" s="108" t="s">
        <v>443</v>
      </c>
      <c r="D733" s="108" t="s">
        <v>430</v>
      </c>
      <c r="E733" s="79">
        <v>0</v>
      </c>
      <c r="F733" s="79">
        <v>0</v>
      </c>
      <c r="G733" s="79">
        <v>0</v>
      </c>
      <c r="H733" s="2"/>
    </row>
    <row r="734" spans="1:8" outlineLevel="2" x14ac:dyDescent="0.25">
      <c r="A734" s="109" t="s">
        <v>1220</v>
      </c>
      <c r="B734" s="108" t="s">
        <v>436</v>
      </c>
      <c r="C734" s="108" t="s">
        <v>443</v>
      </c>
      <c r="D734" s="108" t="s">
        <v>439</v>
      </c>
      <c r="E734" s="79">
        <v>0</v>
      </c>
      <c r="F734" s="79">
        <v>0</v>
      </c>
      <c r="G734" s="79">
        <v>0</v>
      </c>
      <c r="H734" s="2"/>
    </row>
    <row r="735" spans="1:8" ht="25.5" outlineLevel="1" x14ac:dyDescent="0.25">
      <c r="A735" s="109" t="s">
        <v>1221</v>
      </c>
      <c r="B735" s="108" t="s">
        <v>436</v>
      </c>
      <c r="C735" s="108" t="s">
        <v>440</v>
      </c>
      <c r="D735" s="108" t="s">
        <v>430</v>
      </c>
      <c r="E735" s="79">
        <v>1110550</v>
      </c>
      <c r="F735" s="79">
        <v>1110550</v>
      </c>
      <c r="G735" s="79">
        <v>0</v>
      </c>
      <c r="H735" s="2"/>
    </row>
    <row r="736" spans="1:8" outlineLevel="2" x14ac:dyDescent="0.25">
      <c r="A736" s="109" t="s">
        <v>1220</v>
      </c>
      <c r="B736" s="108" t="s">
        <v>436</v>
      </c>
      <c r="C736" s="108" t="s">
        <v>440</v>
      </c>
      <c r="D736" s="108" t="s">
        <v>439</v>
      </c>
      <c r="E736" s="79">
        <v>1110550</v>
      </c>
      <c r="F736" s="79">
        <v>1110550</v>
      </c>
      <c r="G736" s="79">
        <v>0</v>
      </c>
      <c r="H736" s="2"/>
    </row>
    <row r="737" spans="1:8" ht="51" outlineLevel="1" x14ac:dyDescent="0.25">
      <c r="A737" s="109" t="s">
        <v>1219</v>
      </c>
      <c r="B737" s="108" t="s">
        <v>436</v>
      </c>
      <c r="C737" s="108" t="s">
        <v>435</v>
      </c>
      <c r="D737" s="108" t="s">
        <v>430</v>
      </c>
      <c r="E737" s="79">
        <v>0</v>
      </c>
      <c r="F737" s="79">
        <v>0</v>
      </c>
      <c r="G737" s="79">
        <v>0</v>
      </c>
      <c r="H737" s="2"/>
    </row>
    <row r="738" spans="1:8" ht="38.25" outlineLevel="2" x14ac:dyDescent="0.25">
      <c r="A738" s="109" t="s">
        <v>1198</v>
      </c>
      <c r="B738" s="108" t="s">
        <v>436</v>
      </c>
      <c r="C738" s="108" t="s">
        <v>435</v>
      </c>
      <c r="D738" s="108" t="s">
        <v>434</v>
      </c>
      <c r="E738" s="79">
        <v>0</v>
      </c>
      <c r="F738" s="79">
        <v>0</v>
      </c>
      <c r="G738" s="79">
        <v>0</v>
      </c>
      <c r="H738" s="2"/>
    </row>
    <row r="739" spans="1:8" x14ac:dyDescent="0.25">
      <c r="A739" s="109" t="s">
        <v>1218</v>
      </c>
      <c r="B739" s="108" t="s">
        <v>427</v>
      </c>
      <c r="C739" s="108" t="s">
        <v>432</v>
      </c>
      <c r="D739" s="108" t="s">
        <v>430</v>
      </c>
      <c r="E739" s="79">
        <v>92192692.819999993</v>
      </c>
      <c r="F739" s="79">
        <v>92192692.819999993</v>
      </c>
      <c r="G739" s="79">
        <v>79054389.219999999</v>
      </c>
      <c r="H739" s="2"/>
    </row>
    <row r="740" spans="1:8" ht="127.5" outlineLevel="1" x14ac:dyDescent="0.25">
      <c r="A740" s="109" t="s">
        <v>1217</v>
      </c>
      <c r="B740" s="108" t="s">
        <v>427</v>
      </c>
      <c r="C740" s="108" t="s">
        <v>836</v>
      </c>
      <c r="D740" s="108" t="s">
        <v>430</v>
      </c>
      <c r="E740" s="79">
        <v>305000</v>
      </c>
      <c r="F740" s="79">
        <v>305000</v>
      </c>
      <c r="G740" s="79">
        <v>76340</v>
      </c>
      <c r="H740" s="2"/>
    </row>
    <row r="741" spans="1:8" outlineLevel="2" x14ac:dyDescent="0.25">
      <c r="A741" s="109" t="s">
        <v>1185</v>
      </c>
      <c r="B741" s="108" t="s">
        <v>427</v>
      </c>
      <c r="C741" s="108" t="s">
        <v>836</v>
      </c>
      <c r="D741" s="108" t="s">
        <v>446</v>
      </c>
      <c r="E741" s="79">
        <v>0</v>
      </c>
      <c r="F741" s="79">
        <v>0</v>
      </c>
      <c r="G741" s="79">
        <v>0</v>
      </c>
      <c r="H741" s="2"/>
    </row>
    <row r="742" spans="1:8" ht="25.5" outlineLevel="2" x14ac:dyDescent="0.25">
      <c r="A742" s="109" t="s">
        <v>1209</v>
      </c>
      <c r="B742" s="108" t="s">
        <v>427</v>
      </c>
      <c r="C742" s="108" t="s">
        <v>836</v>
      </c>
      <c r="D742" s="108" t="s">
        <v>563</v>
      </c>
      <c r="E742" s="79">
        <v>305000</v>
      </c>
      <c r="F742" s="79">
        <v>305000</v>
      </c>
      <c r="G742" s="79">
        <v>76340</v>
      </c>
      <c r="H742" s="2"/>
    </row>
    <row r="743" spans="1:8" ht="38.25" outlineLevel="1" x14ac:dyDescent="0.25">
      <c r="A743" s="109" t="s">
        <v>1216</v>
      </c>
      <c r="B743" s="108" t="s">
        <v>427</v>
      </c>
      <c r="C743" s="108" t="s">
        <v>834</v>
      </c>
      <c r="D743" s="108" t="s">
        <v>430</v>
      </c>
      <c r="E743" s="79">
        <v>189561</v>
      </c>
      <c r="F743" s="79">
        <v>189561</v>
      </c>
      <c r="G743" s="79">
        <v>148683</v>
      </c>
      <c r="H743" s="2"/>
    </row>
    <row r="744" spans="1:8" ht="25.5" outlineLevel="2" x14ac:dyDescent="0.25">
      <c r="A744" s="109" t="s">
        <v>1209</v>
      </c>
      <c r="B744" s="108" t="s">
        <v>427</v>
      </c>
      <c r="C744" s="108" t="s">
        <v>834</v>
      </c>
      <c r="D744" s="108" t="s">
        <v>563</v>
      </c>
      <c r="E744" s="79">
        <v>189561</v>
      </c>
      <c r="F744" s="79">
        <v>189561</v>
      </c>
      <c r="G744" s="79">
        <v>148683</v>
      </c>
      <c r="H744" s="2"/>
    </row>
    <row r="745" spans="1:8" ht="114.75" outlineLevel="1" x14ac:dyDescent="0.25">
      <c r="A745" s="109" t="s">
        <v>1215</v>
      </c>
      <c r="B745" s="108" t="s">
        <v>427</v>
      </c>
      <c r="C745" s="108" t="s">
        <v>567</v>
      </c>
      <c r="D745" s="108" t="s">
        <v>430</v>
      </c>
      <c r="E745" s="79">
        <v>295400</v>
      </c>
      <c r="F745" s="79">
        <v>295400</v>
      </c>
      <c r="G745" s="79">
        <v>227526.54</v>
      </c>
      <c r="H745" s="2"/>
    </row>
    <row r="746" spans="1:8" outlineLevel="2" x14ac:dyDescent="0.25">
      <c r="A746" s="109" t="s">
        <v>1185</v>
      </c>
      <c r="B746" s="108" t="s">
        <v>427</v>
      </c>
      <c r="C746" s="108" t="s">
        <v>567</v>
      </c>
      <c r="D746" s="108" t="s">
        <v>446</v>
      </c>
      <c r="E746" s="79">
        <v>295400</v>
      </c>
      <c r="F746" s="79">
        <v>295400</v>
      </c>
      <c r="G746" s="79">
        <v>227526.54</v>
      </c>
      <c r="H746" s="2"/>
    </row>
    <row r="747" spans="1:8" ht="63.75" outlineLevel="1" x14ac:dyDescent="0.25">
      <c r="A747" s="109" t="s">
        <v>1214</v>
      </c>
      <c r="B747" s="108" t="s">
        <v>427</v>
      </c>
      <c r="C747" s="108" t="s">
        <v>564</v>
      </c>
      <c r="D747" s="108" t="s">
        <v>430</v>
      </c>
      <c r="E747" s="79">
        <v>11816100</v>
      </c>
      <c r="F747" s="79">
        <v>11816100</v>
      </c>
      <c r="G747" s="79">
        <v>9312865.6099999994</v>
      </c>
      <c r="H747" s="2"/>
    </row>
    <row r="748" spans="1:8" ht="38.25" outlineLevel="2" x14ac:dyDescent="0.25">
      <c r="A748" s="109" t="s">
        <v>1198</v>
      </c>
      <c r="B748" s="108" t="s">
        <v>427</v>
      </c>
      <c r="C748" s="108" t="s">
        <v>564</v>
      </c>
      <c r="D748" s="108" t="s">
        <v>434</v>
      </c>
      <c r="E748" s="79">
        <v>0</v>
      </c>
      <c r="F748" s="79">
        <v>0</v>
      </c>
      <c r="G748" s="79">
        <v>0</v>
      </c>
      <c r="H748" s="2"/>
    </row>
    <row r="749" spans="1:8" ht="25.5" outlineLevel="2" x14ac:dyDescent="0.25">
      <c r="A749" s="109" t="s">
        <v>1209</v>
      </c>
      <c r="B749" s="108" t="s">
        <v>427</v>
      </c>
      <c r="C749" s="108" t="s">
        <v>564</v>
      </c>
      <c r="D749" s="108" t="s">
        <v>563</v>
      </c>
      <c r="E749" s="79">
        <v>11816100</v>
      </c>
      <c r="F749" s="79">
        <v>11816100</v>
      </c>
      <c r="G749" s="79">
        <v>9312865.6099999994</v>
      </c>
      <c r="H749" s="2"/>
    </row>
    <row r="750" spans="1:8" ht="76.5" outlineLevel="1" x14ac:dyDescent="0.25">
      <c r="A750" s="109" t="s">
        <v>1213</v>
      </c>
      <c r="B750" s="108" t="s">
        <v>427</v>
      </c>
      <c r="C750" s="108" t="s">
        <v>832</v>
      </c>
      <c r="D750" s="108" t="s">
        <v>430</v>
      </c>
      <c r="E750" s="79">
        <v>1873700</v>
      </c>
      <c r="F750" s="79">
        <v>1873700</v>
      </c>
      <c r="G750" s="79">
        <v>1047902.84</v>
      </c>
      <c r="H750" s="2"/>
    </row>
    <row r="751" spans="1:8" ht="38.25" outlineLevel="2" x14ac:dyDescent="0.25">
      <c r="A751" s="109" t="s">
        <v>1198</v>
      </c>
      <c r="B751" s="108" t="s">
        <v>427</v>
      </c>
      <c r="C751" s="108" t="s">
        <v>832</v>
      </c>
      <c r="D751" s="108" t="s">
        <v>434</v>
      </c>
      <c r="E751" s="79">
        <v>1873700</v>
      </c>
      <c r="F751" s="79">
        <v>1873700</v>
      </c>
      <c r="G751" s="79">
        <v>1047902.84</v>
      </c>
      <c r="H751" s="2"/>
    </row>
    <row r="752" spans="1:8" ht="76.5" outlineLevel="1" x14ac:dyDescent="0.25">
      <c r="A752" s="109" t="s">
        <v>1212</v>
      </c>
      <c r="B752" s="108" t="s">
        <v>427</v>
      </c>
      <c r="C752" s="108" t="s">
        <v>830</v>
      </c>
      <c r="D752" s="108" t="s">
        <v>430</v>
      </c>
      <c r="E752" s="79">
        <v>1057931.82</v>
      </c>
      <c r="F752" s="79">
        <v>1057931.82</v>
      </c>
      <c r="G752" s="79">
        <v>908051.62</v>
      </c>
      <c r="H752" s="2"/>
    </row>
    <row r="753" spans="1:8" ht="25.5" outlineLevel="2" x14ac:dyDescent="0.25">
      <c r="A753" s="109" t="s">
        <v>1209</v>
      </c>
      <c r="B753" s="108" t="s">
        <v>427</v>
      </c>
      <c r="C753" s="108" t="s">
        <v>830</v>
      </c>
      <c r="D753" s="108" t="s">
        <v>563</v>
      </c>
      <c r="E753" s="79">
        <v>1057931.82</v>
      </c>
      <c r="F753" s="79">
        <v>1057931.82</v>
      </c>
      <c r="G753" s="79">
        <v>908051.62</v>
      </c>
      <c r="H753" s="2"/>
    </row>
    <row r="754" spans="1:8" ht="51" outlineLevel="1" x14ac:dyDescent="0.25">
      <c r="A754" s="109" t="s">
        <v>1211</v>
      </c>
      <c r="B754" s="108" t="s">
        <v>427</v>
      </c>
      <c r="C754" s="108" t="s">
        <v>828</v>
      </c>
      <c r="D754" s="108" t="s">
        <v>430</v>
      </c>
      <c r="E754" s="79">
        <v>65375900</v>
      </c>
      <c r="F754" s="79">
        <v>65375900</v>
      </c>
      <c r="G754" s="79">
        <v>61261530.579999998</v>
      </c>
      <c r="H754" s="2"/>
    </row>
    <row r="755" spans="1:8" ht="38.25" outlineLevel="2" x14ac:dyDescent="0.25">
      <c r="A755" s="109" t="s">
        <v>1196</v>
      </c>
      <c r="B755" s="108" t="s">
        <v>427</v>
      </c>
      <c r="C755" s="108" t="s">
        <v>828</v>
      </c>
      <c r="D755" s="108" t="s">
        <v>812</v>
      </c>
      <c r="E755" s="79">
        <v>30094332.41</v>
      </c>
      <c r="F755" s="79">
        <v>30094332.41</v>
      </c>
      <c r="G755" s="79">
        <v>26213698.59</v>
      </c>
      <c r="H755" s="2"/>
    </row>
    <row r="756" spans="1:8" ht="38.25" outlineLevel="2" x14ac:dyDescent="0.25">
      <c r="A756" s="109" t="s">
        <v>1198</v>
      </c>
      <c r="B756" s="108" t="s">
        <v>427</v>
      </c>
      <c r="C756" s="108" t="s">
        <v>828</v>
      </c>
      <c r="D756" s="108" t="s">
        <v>434</v>
      </c>
      <c r="E756" s="79">
        <v>800000</v>
      </c>
      <c r="F756" s="79">
        <v>800000</v>
      </c>
      <c r="G756" s="79">
        <v>566264.4</v>
      </c>
      <c r="H756" s="2"/>
    </row>
    <row r="757" spans="1:8" ht="25.5" outlineLevel="2" x14ac:dyDescent="0.25">
      <c r="A757" s="109" t="s">
        <v>1209</v>
      </c>
      <c r="B757" s="108" t="s">
        <v>427</v>
      </c>
      <c r="C757" s="108" t="s">
        <v>828</v>
      </c>
      <c r="D757" s="108" t="s">
        <v>563</v>
      </c>
      <c r="E757" s="79">
        <v>34481567.590000004</v>
      </c>
      <c r="F757" s="79">
        <v>34481567.590000004</v>
      </c>
      <c r="G757" s="79">
        <v>34481567.590000004</v>
      </c>
      <c r="H757" s="2"/>
    </row>
    <row r="758" spans="1:8" ht="76.5" outlineLevel="1" x14ac:dyDescent="0.25">
      <c r="A758" s="109" t="s">
        <v>1210</v>
      </c>
      <c r="B758" s="108" t="s">
        <v>427</v>
      </c>
      <c r="C758" s="108" t="s">
        <v>826</v>
      </c>
      <c r="D758" s="108" t="s">
        <v>430</v>
      </c>
      <c r="E758" s="79">
        <v>541200</v>
      </c>
      <c r="F758" s="79">
        <v>541200</v>
      </c>
      <c r="G758" s="79">
        <v>479249.03</v>
      </c>
      <c r="H758" s="2"/>
    </row>
    <row r="759" spans="1:8" ht="25.5" outlineLevel="2" x14ac:dyDescent="0.25">
      <c r="A759" s="109" t="s">
        <v>1209</v>
      </c>
      <c r="B759" s="108" t="s">
        <v>427</v>
      </c>
      <c r="C759" s="108" t="s">
        <v>826</v>
      </c>
      <c r="D759" s="108" t="s">
        <v>563</v>
      </c>
      <c r="E759" s="79">
        <v>541200</v>
      </c>
      <c r="F759" s="79">
        <v>541200</v>
      </c>
      <c r="G759" s="79">
        <v>479249.03</v>
      </c>
      <c r="H759" s="2"/>
    </row>
    <row r="760" spans="1:8" ht="63.75" outlineLevel="1" x14ac:dyDescent="0.25">
      <c r="A760" s="109" t="s">
        <v>1208</v>
      </c>
      <c r="B760" s="108" t="s">
        <v>427</v>
      </c>
      <c r="C760" s="108" t="s">
        <v>426</v>
      </c>
      <c r="D760" s="108" t="s">
        <v>430</v>
      </c>
      <c r="E760" s="79">
        <v>10737900</v>
      </c>
      <c r="F760" s="79">
        <v>10737900</v>
      </c>
      <c r="G760" s="79">
        <v>5592240</v>
      </c>
      <c r="H760" s="2"/>
    </row>
    <row r="761" spans="1:8" ht="38.25" outlineLevel="2" x14ac:dyDescent="0.25">
      <c r="A761" s="109" t="s">
        <v>1207</v>
      </c>
      <c r="B761" s="108" t="s">
        <v>427</v>
      </c>
      <c r="C761" s="108" t="s">
        <v>426</v>
      </c>
      <c r="D761" s="108" t="s">
        <v>425</v>
      </c>
      <c r="E761" s="79">
        <v>10737900</v>
      </c>
      <c r="F761" s="79">
        <v>10737900</v>
      </c>
      <c r="G761" s="79">
        <v>5592240</v>
      </c>
      <c r="H761" s="2"/>
    </row>
    <row r="762" spans="1:8" x14ac:dyDescent="0.25">
      <c r="A762" s="109" t="s">
        <v>1206</v>
      </c>
      <c r="B762" s="108" t="s">
        <v>556</v>
      </c>
      <c r="C762" s="108" t="s">
        <v>432</v>
      </c>
      <c r="D762" s="108" t="s">
        <v>430</v>
      </c>
      <c r="E762" s="79">
        <v>6921056.5700000003</v>
      </c>
      <c r="F762" s="79">
        <v>6921056.5700000003</v>
      </c>
      <c r="G762" s="79">
        <v>6329371.5700000003</v>
      </c>
      <c r="H762" s="2"/>
    </row>
    <row r="763" spans="1:8" ht="63.75" outlineLevel="1" x14ac:dyDescent="0.25">
      <c r="A763" s="109" t="s">
        <v>1205</v>
      </c>
      <c r="B763" s="108" t="s">
        <v>556</v>
      </c>
      <c r="C763" s="108" t="s">
        <v>824</v>
      </c>
      <c r="D763" s="108" t="s">
        <v>430</v>
      </c>
      <c r="E763" s="79">
        <v>424150</v>
      </c>
      <c r="F763" s="79">
        <v>424150</v>
      </c>
      <c r="G763" s="79">
        <v>424150</v>
      </c>
      <c r="H763" s="2"/>
    </row>
    <row r="764" spans="1:8" ht="25.5" outlineLevel="2" x14ac:dyDescent="0.25">
      <c r="A764" s="109" t="s">
        <v>1190</v>
      </c>
      <c r="B764" s="108" t="s">
        <v>556</v>
      </c>
      <c r="C764" s="108" t="s">
        <v>824</v>
      </c>
      <c r="D764" s="108" t="s">
        <v>550</v>
      </c>
      <c r="E764" s="79">
        <v>424150</v>
      </c>
      <c r="F764" s="79">
        <v>424150</v>
      </c>
      <c r="G764" s="79">
        <v>424150</v>
      </c>
      <c r="H764" s="2"/>
    </row>
    <row r="765" spans="1:8" ht="51" outlineLevel="1" x14ac:dyDescent="0.25">
      <c r="A765" s="109" t="s">
        <v>1204</v>
      </c>
      <c r="B765" s="108" t="s">
        <v>556</v>
      </c>
      <c r="C765" s="108" t="s">
        <v>822</v>
      </c>
      <c r="D765" s="108" t="s">
        <v>430</v>
      </c>
      <c r="E765" s="79">
        <v>0</v>
      </c>
      <c r="F765" s="79">
        <v>0</v>
      </c>
      <c r="G765" s="79">
        <v>0</v>
      </c>
      <c r="H765" s="2"/>
    </row>
    <row r="766" spans="1:8" ht="25.5" outlineLevel="2" x14ac:dyDescent="0.25">
      <c r="A766" s="109" t="s">
        <v>1190</v>
      </c>
      <c r="B766" s="108" t="s">
        <v>556</v>
      </c>
      <c r="C766" s="108" t="s">
        <v>822</v>
      </c>
      <c r="D766" s="108" t="s">
        <v>550</v>
      </c>
      <c r="E766" s="79">
        <v>0</v>
      </c>
      <c r="F766" s="79">
        <v>0</v>
      </c>
      <c r="G766" s="79">
        <v>0</v>
      </c>
      <c r="H766" s="2"/>
    </row>
    <row r="767" spans="1:8" ht="51" outlineLevel="1" x14ac:dyDescent="0.25">
      <c r="A767" s="109" t="s">
        <v>1203</v>
      </c>
      <c r="B767" s="108" t="s">
        <v>556</v>
      </c>
      <c r="C767" s="108" t="s">
        <v>820</v>
      </c>
      <c r="D767" s="108" t="s">
        <v>430</v>
      </c>
      <c r="E767" s="79">
        <v>1458830</v>
      </c>
      <c r="F767" s="79">
        <v>1458830</v>
      </c>
      <c r="G767" s="79">
        <v>1458830</v>
      </c>
      <c r="H767" s="2"/>
    </row>
    <row r="768" spans="1:8" ht="25.5" outlineLevel="2" x14ac:dyDescent="0.25">
      <c r="A768" s="109" t="s">
        <v>1190</v>
      </c>
      <c r="B768" s="108" t="s">
        <v>556</v>
      </c>
      <c r="C768" s="108" t="s">
        <v>820</v>
      </c>
      <c r="D768" s="108" t="s">
        <v>550</v>
      </c>
      <c r="E768" s="79">
        <v>1458830</v>
      </c>
      <c r="F768" s="79">
        <v>1458830</v>
      </c>
      <c r="G768" s="79">
        <v>1458830</v>
      </c>
      <c r="H768" s="2"/>
    </row>
    <row r="769" spans="1:8" ht="51" outlineLevel="1" x14ac:dyDescent="0.25">
      <c r="A769" s="109" t="s">
        <v>1202</v>
      </c>
      <c r="B769" s="108" t="s">
        <v>556</v>
      </c>
      <c r="C769" s="108" t="s">
        <v>818</v>
      </c>
      <c r="D769" s="108" t="s">
        <v>430</v>
      </c>
      <c r="E769" s="79">
        <v>0</v>
      </c>
      <c r="F769" s="79">
        <v>0</v>
      </c>
      <c r="G769" s="79">
        <v>0</v>
      </c>
      <c r="H769" s="2"/>
    </row>
    <row r="770" spans="1:8" ht="25.5" outlineLevel="2" x14ac:dyDescent="0.25">
      <c r="A770" s="109" t="s">
        <v>1190</v>
      </c>
      <c r="B770" s="108" t="s">
        <v>556</v>
      </c>
      <c r="C770" s="108" t="s">
        <v>818</v>
      </c>
      <c r="D770" s="108" t="s">
        <v>550</v>
      </c>
      <c r="E770" s="79">
        <v>0</v>
      </c>
      <c r="F770" s="79">
        <v>0</v>
      </c>
      <c r="G770" s="79">
        <v>0</v>
      </c>
      <c r="H770" s="2"/>
    </row>
    <row r="771" spans="1:8" ht="63.75" outlineLevel="1" x14ac:dyDescent="0.25">
      <c r="A771" s="109" t="s">
        <v>1201</v>
      </c>
      <c r="B771" s="108" t="s">
        <v>556</v>
      </c>
      <c r="C771" s="108" t="s">
        <v>560</v>
      </c>
      <c r="D771" s="108" t="s">
        <v>430</v>
      </c>
      <c r="E771" s="79">
        <v>129500</v>
      </c>
      <c r="F771" s="79">
        <v>129500</v>
      </c>
      <c r="G771" s="79">
        <v>129500</v>
      </c>
      <c r="H771" s="2"/>
    </row>
    <row r="772" spans="1:8" ht="38.25" outlineLevel="2" x14ac:dyDescent="0.25">
      <c r="A772" s="109" t="s">
        <v>1198</v>
      </c>
      <c r="B772" s="108" t="s">
        <v>556</v>
      </c>
      <c r="C772" s="108" t="s">
        <v>560</v>
      </c>
      <c r="D772" s="108" t="s">
        <v>434</v>
      </c>
      <c r="E772" s="79">
        <v>129500</v>
      </c>
      <c r="F772" s="79">
        <v>129500</v>
      </c>
      <c r="G772" s="79">
        <v>129500</v>
      </c>
      <c r="H772" s="2"/>
    </row>
    <row r="773" spans="1:8" ht="38.25" outlineLevel="1" x14ac:dyDescent="0.25">
      <c r="A773" s="109" t="s">
        <v>1200</v>
      </c>
      <c r="B773" s="108" t="s">
        <v>556</v>
      </c>
      <c r="C773" s="108" t="s">
        <v>816</v>
      </c>
      <c r="D773" s="108" t="s">
        <v>430</v>
      </c>
      <c r="E773" s="79">
        <v>1008000</v>
      </c>
      <c r="F773" s="79">
        <v>1008000</v>
      </c>
      <c r="G773" s="79">
        <v>871363.4</v>
      </c>
      <c r="H773" s="2"/>
    </row>
    <row r="774" spans="1:8" ht="38.25" outlineLevel="2" x14ac:dyDescent="0.25">
      <c r="A774" s="109" t="s">
        <v>1198</v>
      </c>
      <c r="B774" s="108" t="s">
        <v>556</v>
      </c>
      <c r="C774" s="108" t="s">
        <v>816</v>
      </c>
      <c r="D774" s="108" t="s">
        <v>434</v>
      </c>
      <c r="E774" s="79">
        <v>1008000</v>
      </c>
      <c r="F774" s="79">
        <v>1008000</v>
      </c>
      <c r="G774" s="79">
        <v>871363.4</v>
      </c>
      <c r="H774" s="2"/>
    </row>
    <row r="775" spans="1:8" ht="127.5" outlineLevel="1" x14ac:dyDescent="0.25">
      <c r="A775" s="109" t="s">
        <v>1199</v>
      </c>
      <c r="B775" s="108" t="s">
        <v>556</v>
      </c>
      <c r="C775" s="108" t="s">
        <v>558</v>
      </c>
      <c r="D775" s="108" t="s">
        <v>430</v>
      </c>
      <c r="E775" s="79">
        <v>2076336.87</v>
      </c>
      <c r="F775" s="79">
        <v>2076336.87</v>
      </c>
      <c r="G775" s="79">
        <v>1949738.17</v>
      </c>
      <c r="H775" s="2"/>
    </row>
    <row r="776" spans="1:8" ht="38.25" outlineLevel="2" x14ac:dyDescent="0.25">
      <c r="A776" s="109" t="s">
        <v>1198</v>
      </c>
      <c r="B776" s="108" t="s">
        <v>556</v>
      </c>
      <c r="C776" s="108" t="s">
        <v>558</v>
      </c>
      <c r="D776" s="108" t="s">
        <v>434</v>
      </c>
      <c r="E776" s="79">
        <v>2076336.87</v>
      </c>
      <c r="F776" s="79">
        <v>2076336.87</v>
      </c>
      <c r="G776" s="79">
        <v>1949738.17</v>
      </c>
      <c r="H776" s="2"/>
    </row>
    <row r="777" spans="1:8" ht="38.25" outlineLevel="1" x14ac:dyDescent="0.25">
      <c r="A777" s="109" t="s">
        <v>1197</v>
      </c>
      <c r="B777" s="108" t="s">
        <v>556</v>
      </c>
      <c r="C777" s="108" t="s">
        <v>813</v>
      </c>
      <c r="D777" s="108" t="s">
        <v>430</v>
      </c>
      <c r="E777" s="79">
        <v>805000</v>
      </c>
      <c r="F777" s="79">
        <v>805000</v>
      </c>
      <c r="G777" s="79">
        <v>805000</v>
      </c>
      <c r="H777" s="2"/>
    </row>
    <row r="778" spans="1:8" ht="38.25" outlineLevel="2" x14ac:dyDescent="0.25">
      <c r="A778" s="109" t="s">
        <v>1196</v>
      </c>
      <c r="B778" s="108" t="s">
        <v>556</v>
      </c>
      <c r="C778" s="108" t="s">
        <v>813</v>
      </c>
      <c r="D778" s="108" t="s">
        <v>812</v>
      </c>
      <c r="E778" s="79">
        <v>805000</v>
      </c>
      <c r="F778" s="79">
        <v>805000</v>
      </c>
      <c r="G778" s="79">
        <v>805000</v>
      </c>
      <c r="H778" s="2"/>
    </row>
    <row r="779" spans="1:8" ht="51" outlineLevel="1" x14ac:dyDescent="0.25">
      <c r="A779" s="109" t="s">
        <v>1195</v>
      </c>
      <c r="B779" s="108" t="s">
        <v>556</v>
      </c>
      <c r="C779" s="108" t="s">
        <v>555</v>
      </c>
      <c r="D779" s="108" t="s">
        <v>430</v>
      </c>
      <c r="E779" s="79">
        <v>203000</v>
      </c>
      <c r="F779" s="79">
        <v>203000</v>
      </c>
      <c r="G779" s="79">
        <v>203000</v>
      </c>
      <c r="H779" s="2"/>
    </row>
    <row r="780" spans="1:8" outlineLevel="2" x14ac:dyDescent="0.25">
      <c r="A780" s="109" t="s">
        <v>1185</v>
      </c>
      <c r="B780" s="108" t="s">
        <v>556</v>
      </c>
      <c r="C780" s="108" t="s">
        <v>555</v>
      </c>
      <c r="D780" s="108" t="s">
        <v>446</v>
      </c>
      <c r="E780" s="79">
        <v>203000</v>
      </c>
      <c r="F780" s="79">
        <v>203000</v>
      </c>
      <c r="G780" s="79">
        <v>203000</v>
      </c>
      <c r="H780" s="2"/>
    </row>
    <row r="781" spans="1:8" ht="114.75" outlineLevel="1" x14ac:dyDescent="0.25">
      <c r="A781" s="109" t="s">
        <v>1194</v>
      </c>
      <c r="B781" s="108" t="s">
        <v>556</v>
      </c>
      <c r="C781" s="108" t="s">
        <v>810</v>
      </c>
      <c r="D781" s="108" t="s">
        <v>430</v>
      </c>
      <c r="E781" s="79">
        <v>736651.7</v>
      </c>
      <c r="F781" s="79">
        <v>736651.7</v>
      </c>
      <c r="G781" s="79">
        <v>424218</v>
      </c>
      <c r="H781" s="2"/>
    </row>
    <row r="782" spans="1:8" ht="63.75" outlineLevel="2" x14ac:dyDescent="0.25">
      <c r="A782" s="109" t="s">
        <v>1166</v>
      </c>
      <c r="B782" s="108" t="s">
        <v>556</v>
      </c>
      <c r="C782" s="108" t="s">
        <v>810</v>
      </c>
      <c r="D782" s="108" t="s">
        <v>789</v>
      </c>
      <c r="E782" s="79">
        <v>736651.7</v>
      </c>
      <c r="F782" s="79">
        <v>736651.7</v>
      </c>
      <c r="G782" s="79">
        <v>424218</v>
      </c>
      <c r="H782" s="2"/>
    </row>
    <row r="783" spans="1:8" ht="114.75" outlineLevel="1" x14ac:dyDescent="0.25">
      <c r="A783" s="109" t="s">
        <v>1193</v>
      </c>
      <c r="B783" s="108" t="s">
        <v>556</v>
      </c>
      <c r="C783" s="108" t="s">
        <v>808</v>
      </c>
      <c r="D783" s="108" t="s">
        <v>430</v>
      </c>
      <c r="E783" s="79">
        <v>79588</v>
      </c>
      <c r="F783" s="79">
        <v>79588</v>
      </c>
      <c r="G783" s="79">
        <v>63572</v>
      </c>
      <c r="H783" s="2"/>
    </row>
    <row r="784" spans="1:8" ht="63.75" outlineLevel="2" x14ac:dyDescent="0.25">
      <c r="A784" s="109" t="s">
        <v>1166</v>
      </c>
      <c r="B784" s="108" t="s">
        <v>556</v>
      </c>
      <c r="C784" s="108" t="s">
        <v>808</v>
      </c>
      <c r="D784" s="108" t="s">
        <v>789</v>
      </c>
      <c r="E784" s="79">
        <v>79588</v>
      </c>
      <c r="F784" s="79">
        <v>79588</v>
      </c>
      <c r="G784" s="79">
        <v>63572</v>
      </c>
      <c r="H784" s="2"/>
    </row>
    <row r="785" spans="1:8" x14ac:dyDescent="0.25">
      <c r="A785" s="109" t="s">
        <v>1192</v>
      </c>
      <c r="B785" s="108" t="s">
        <v>530</v>
      </c>
      <c r="C785" s="108" t="s">
        <v>432</v>
      </c>
      <c r="D785" s="108" t="s">
        <v>430</v>
      </c>
      <c r="E785" s="79">
        <v>142968685.40000001</v>
      </c>
      <c r="F785" s="79">
        <v>142968685.40000001</v>
      </c>
      <c r="G785" s="79">
        <v>141875164.66999999</v>
      </c>
      <c r="H785" s="2"/>
    </row>
    <row r="786" spans="1:8" ht="51" outlineLevel="1" x14ac:dyDescent="0.25">
      <c r="A786" s="109" t="s">
        <v>1191</v>
      </c>
      <c r="B786" s="108" t="s">
        <v>530</v>
      </c>
      <c r="C786" s="108" t="s">
        <v>551</v>
      </c>
      <c r="D786" s="108" t="s">
        <v>430</v>
      </c>
      <c r="E786" s="79">
        <v>842000</v>
      </c>
      <c r="F786" s="79">
        <v>842000</v>
      </c>
      <c r="G786" s="79">
        <v>842000</v>
      </c>
      <c r="H786" s="2"/>
    </row>
    <row r="787" spans="1:8" ht="25.5" outlineLevel="2" x14ac:dyDescent="0.25">
      <c r="A787" s="109" t="s">
        <v>1190</v>
      </c>
      <c r="B787" s="108" t="s">
        <v>530</v>
      </c>
      <c r="C787" s="108" t="s">
        <v>551</v>
      </c>
      <c r="D787" s="108" t="s">
        <v>550</v>
      </c>
      <c r="E787" s="79">
        <v>842000</v>
      </c>
      <c r="F787" s="79">
        <v>842000</v>
      </c>
      <c r="G787" s="79">
        <v>842000</v>
      </c>
      <c r="H787" s="2"/>
    </row>
    <row r="788" spans="1:8" ht="25.5" outlineLevel="1" x14ac:dyDescent="0.25">
      <c r="A788" s="109" t="s">
        <v>1189</v>
      </c>
      <c r="B788" s="108" t="s">
        <v>530</v>
      </c>
      <c r="C788" s="108" t="s">
        <v>548</v>
      </c>
      <c r="D788" s="108" t="s">
        <v>430</v>
      </c>
      <c r="E788" s="79">
        <v>26730290.899999999</v>
      </c>
      <c r="F788" s="79">
        <v>26730290.899999999</v>
      </c>
      <c r="G788" s="79">
        <v>25834343.09</v>
      </c>
      <c r="H788" s="2"/>
    </row>
    <row r="789" spans="1:8" ht="25.5" outlineLevel="2" x14ac:dyDescent="0.25">
      <c r="A789" s="109" t="s">
        <v>1175</v>
      </c>
      <c r="B789" s="108" t="s">
        <v>530</v>
      </c>
      <c r="C789" s="108" t="s">
        <v>548</v>
      </c>
      <c r="D789" s="108" t="s">
        <v>514</v>
      </c>
      <c r="E789" s="79">
        <v>26730290.899999999</v>
      </c>
      <c r="F789" s="79">
        <v>26730290.899999999</v>
      </c>
      <c r="G789" s="79">
        <v>25834343.09</v>
      </c>
      <c r="H789" s="2"/>
    </row>
    <row r="790" spans="1:8" ht="38.25" outlineLevel="1" x14ac:dyDescent="0.25">
      <c r="A790" s="109" t="s">
        <v>1188</v>
      </c>
      <c r="B790" s="108" t="s">
        <v>530</v>
      </c>
      <c r="C790" s="108" t="s">
        <v>546</v>
      </c>
      <c r="D790" s="108" t="s">
        <v>430</v>
      </c>
      <c r="E790" s="79">
        <v>640532.18000000005</v>
      </c>
      <c r="F790" s="79">
        <v>640532.18000000005</v>
      </c>
      <c r="G790" s="79">
        <v>538067</v>
      </c>
      <c r="H790" s="2"/>
    </row>
    <row r="791" spans="1:8" ht="25.5" outlineLevel="2" x14ac:dyDescent="0.25">
      <c r="A791" s="109" t="s">
        <v>1175</v>
      </c>
      <c r="B791" s="108" t="s">
        <v>530</v>
      </c>
      <c r="C791" s="108" t="s">
        <v>546</v>
      </c>
      <c r="D791" s="108" t="s">
        <v>514</v>
      </c>
      <c r="E791" s="79">
        <v>640532.18000000005</v>
      </c>
      <c r="F791" s="79">
        <v>640532.18000000005</v>
      </c>
      <c r="G791" s="79">
        <v>538067</v>
      </c>
      <c r="H791" s="2"/>
    </row>
    <row r="792" spans="1:8" ht="25.5" outlineLevel="1" x14ac:dyDescent="0.25">
      <c r="A792" s="109" t="s">
        <v>1187</v>
      </c>
      <c r="B792" s="108" t="s">
        <v>530</v>
      </c>
      <c r="C792" s="108" t="s">
        <v>544</v>
      </c>
      <c r="D792" s="108" t="s">
        <v>430</v>
      </c>
      <c r="E792" s="79">
        <v>3373015.67</v>
      </c>
      <c r="F792" s="79">
        <v>3373015.67</v>
      </c>
      <c r="G792" s="79">
        <v>3312281.02</v>
      </c>
      <c r="H792" s="2"/>
    </row>
    <row r="793" spans="1:8" ht="25.5" outlineLevel="2" x14ac:dyDescent="0.25">
      <c r="A793" s="109" t="s">
        <v>1175</v>
      </c>
      <c r="B793" s="108" t="s">
        <v>530</v>
      </c>
      <c r="C793" s="108" t="s">
        <v>544</v>
      </c>
      <c r="D793" s="108" t="s">
        <v>514</v>
      </c>
      <c r="E793" s="79">
        <v>3373015.67</v>
      </c>
      <c r="F793" s="79">
        <v>3373015.67</v>
      </c>
      <c r="G793" s="79">
        <v>3312281.02</v>
      </c>
      <c r="H793" s="2"/>
    </row>
    <row r="794" spans="1:8" ht="38.25" outlineLevel="1" x14ac:dyDescent="0.25">
      <c r="A794" s="109" t="s">
        <v>1186</v>
      </c>
      <c r="B794" s="108" t="s">
        <v>530</v>
      </c>
      <c r="C794" s="108" t="s">
        <v>542</v>
      </c>
      <c r="D794" s="108" t="s">
        <v>430</v>
      </c>
      <c r="E794" s="79">
        <v>47440</v>
      </c>
      <c r="F794" s="79">
        <v>47440</v>
      </c>
      <c r="G794" s="79">
        <v>47440</v>
      </c>
      <c r="H794" s="2"/>
    </row>
    <row r="795" spans="1:8" outlineLevel="2" x14ac:dyDescent="0.25">
      <c r="A795" s="109" t="s">
        <v>1185</v>
      </c>
      <c r="B795" s="108" t="s">
        <v>530</v>
      </c>
      <c r="C795" s="108" t="s">
        <v>542</v>
      </c>
      <c r="D795" s="108" t="s">
        <v>446</v>
      </c>
      <c r="E795" s="79">
        <v>47440</v>
      </c>
      <c r="F795" s="79">
        <v>47440</v>
      </c>
      <c r="G795" s="79">
        <v>47440</v>
      </c>
      <c r="H795" s="2"/>
    </row>
    <row r="796" spans="1:8" ht="89.25" outlineLevel="1" x14ac:dyDescent="0.25">
      <c r="A796" s="109" t="s">
        <v>1184</v>
      </c>
      <c r="B796" s="108" t="s">
        <v>530</v>
      </c>
      <c r="C796" s="108" t="s">
        <v>540</v>
      </c>
      <c r="D796" s="108" t="s">
        <v>430</v>
      </c>
      <c r="E796" s="79">
        <v>1450000</v>
      </c>
      <c r="F796" s="79">
        <v>1450000</v>
      </c>
      <c r="G796" s="79">
        <v>1450000</v>
      </c>
      <c r="H796" s="2"/>
    </row>
    <row r="797" spans="1:8" ht="25.5" outlineLevel="2" x14ac:dyDescent="0.25">
      <c r="A797" s="109" t="s">
        <v>1175</v>
      </c>
      <c r="B797" s="108" t="s">
        <v>530</v>
      </c>
      <c r="C797" s="108" t="s">
        <v>540</v>
      </c>
      <c r="D797" s="108" t="s">
        <v>514</v>
      </c>
      <c r="E797" s="79">
        <v>1450000</v>
      </c>
      <c r="F797" s="79">
        <v>1450000</v>
      </c>
      <c r="G797" s="79">
        <v>1450000</v>
      </c>
      <c r="H797" s="2"/>
    </row>
    <row r="798" spans="1:8" ht="63.75" outlineLevel="1" x14ac:dyDescent="0.25">
      <c r="A798" s="109" t="s">
        <v>1182</v>
      </c>
      <c r="B798" s="108" t="s">
        <v>530</v>
      </c>
      <c r="C798" s="108" t="s">
        <v>539</v>
      </c>
      <c r="D798" s="108" t="s">
        <v>430</v>
      </c>
      <c r="E798" s="79">
        <v>426727.94</v>
      </c>
      <c r="F798" s="79">
        <v>426727.94</v>
      </c>
      <c r="G798" s="79">
        <v>426727.94</v>
      </c>
      <c r="H798" s="2"/>
    </row>
    <row r="799" spans="1:8" ht="25.5" outlineLevel="2" x14ac:dyDescent="0.25">
      <c r="A799" s="109" t="s">
        <v>1175</v>
      </c>
      <c r="B799" s="108" t="s">
        <v>530</v>
      </c>
      <c r="C799" s="108" t="s">
        <v>539</v>
      </c>
      <c r="D799" s="108" t="s">
        <v>514</v>
      </c>
      <c r="E799" s="79">
        <v>426727.94</v>
      </c>
      <c r="F799" s="79">
        <v>426727.94</v>
      </c>
      <c r="G799" s="79">
        <v>426727.94</v>
      </c>
      <c r="H799" s="2"/>
    </row>
    <row r="800" spans="1:8" ht="25.5" outlineLevel="1" x14ac:dyDescent="0.25">
      <c r="A800" s="109" t="s">
        <v>1183</v>
      </c>
      <c r="B800" s="108" t="s">
        <v>530</v>
      </c>
      <c r="C800" s="108" t="s">
        <v>537</v>
      </c>
      <c r="D800" s="108" t="s">
        <v>430</v>
      </c>
      <c r="E800" s="79">
        <v>67481348.5</v>
      </c>
      <c r="F800" s="79">
        <v>67481348.5</v>
      </c>
      <c r="G800" s="79">
        <v>67455596.560000002</v>
      </c>
      <c r="H800" s="2"/>
    </row>
    <row r="801" spans="1:8" ht="63.75" outlineLevel="2" x14ac:dyDescent="0.25">
      <c r="A801" s="109" t="s">
        <v>1178</v>
      </c>
      <c r="B801" s="108" t="s">
        <v>530</v>
      </c>
      <c r="C801" s="108" t="s">
        <v>537</v>
      </c>
      <c r="D801" s="108" t="s">
        <v>522</v>
      </c>
      <c r="E801" s="79">
        <v>67481348.5</v>
      </c>
      <c r="F801" s="79">
        <v>67481348.5</v>
      </c>
      <c r="G801" s="79">
        <v>67455596.560000002</v>
      </c>
      <c r="H801" s="2"/>
    </row>
    <row r="802" spans="1:8" ht="76.5" outlineLevel="1" x14ac:dyDescent="0.25">
      <c r="A802" s="109" t="s">
        <v>1180</v>
      </c>
      <c r="B802" s="108" t="s">
        <v>530</v>
      </c>
      <c r="C802" s="108" t="s">
        <v>536</v>
      </c>
      <c r="D802" s="108" t="s">
        <v>430</v>
      </c>
      <c r="E802" s="79">
        <v>9940848.7599999998</v>
      </c>
      <c r="F802" s="79">
        <v>9940848.7599999998</v>
      </c>
      <c r="G802" s="79">
        <v>9940848.7599999998</v>
      </c>
      <c r="H802" s="2"/>
    </row>
    <row r="803" spans="1:8" ht="63.75" outlineLevel="2" x14ac:dyDescent="0.25">
      <c r="A803" s="109" t="s">
        <v>1178</v>
      </c>
      <c r="B803" s="108" t="s">
        <v>530</v>
      </c>
      <c r="C803" s="108" t="s">
        <v>536</v>
      </c>
      <c r="D803" s="108" t="s">
        <v>522</v>
      </c>
      <c r="E803" s="79">
        <v>9940848.7599999998</v>
      </c>
      <c r="F803" s="79">
        <v>9940848.7599999998</v>
      </c>
      <c r="G803" s="79">
        <v>9940848.7599999998</v>
      </c>
      <c r="H803" s="2"/>
    </row>
    <row r="804" spans="1:8" ht="63.75" outlineLevel="1" x14ac:dyDescent="0.25">
      <c r="A804" s="109" t="s">
        <v>1182</v>
      </c>
      <c r="B804" s="108" t="s">
        <v>530</v>
      </c>
      <c r="C804" s="108" t="s">
        <v>534</v>
      </c>
      <c r="D804" s="108" t="s">
        <v>430</v>
      </c>
      <c r="E804" s="79">
        <v>385074.23</v>
      </c>
      <c r="F804" s="79">
        <v>385074.23</v>
      </c>
      <c r="G804" s="79">
        <v>385074.23</v>
      </c>
      <c r="H804" s="2"/>
    </row>
    <row r="805" spans="1:8" ht="25.5" outlineLevel="2" x14ac:dyDescent="0.25">
      <c r="A805" s="109" t="s">
        <v>1175</v>
      </c>
      <c r="B805" s="108" t="s">
        <v>530</v>
      </c>
      <c r="C805" s="108" t="s">
        <v>534</v>
      </c>
      <c r="D805" s="108" t="s">
        <v>514</v>
      </c>
      <c r="E805" s="79">
        <v>385074.23</v>
      </c>
      <c r="F805" s="79">
        <v>385074.23</v>
      </c>
      <c r="G805" s="79">
        <v>385074.23</v>
      </c>
      <c r="H805" s="2"/>
    </row>
    <row r="806" spans="1:8" ht="25.5" outlineLevel="1" x14ac:dyDescent="0.25">
      <c r="A806" s="109" t="s">
        <v>1181</v>
      </c>
      <c r="B806" s="108" t="s">
        <v>530</v>
      </c>
      <c r="C806" s="108" t="s">
        <v>532</v>
      </c>
      <c r="D806" s="108" t="s">
        <v>430</v>
      </c>
      <c r="E806" s="79">
        <v>31194122.34</v>
      </c>
      <c r="F806" s="79">
        <v>31194122.34</v>
      </c>
      <c r="G806" s="79">
        <v>31185501.190000001</v>
      </c>
      <c r="H806" s="2"/>
    </row>
    <row r="807" spans="1:8" ht="63.75" outlineLevel="2" x14ac:dyDescent="0.25">
      <c r="A807" s="109" t="s">
        <v>1178</v>
      </c>
      <c r="B807" s="108" t="s">
        <v>530</v>
      </c>
      <c r="C807" s="108" t="s">
        <v>532</v>
      </c>
      <c r="D807" s="108" t="s">
        <v>522</v>
      </c>
      <c r="E807" s="79">
        <v>31194122.34</v>
      </c>
      <c r="F807" s="79">
        <v>31194122.34</v>
      </c>
      <c r="G807" s="79">
        <v>31185501.190000001</v>
      </c>
      <c r="H807" s="2"/>
    </row>
    <row r="808" spans="1:8" ht="76.5" outlineLevel="1" x14ac:dyDescent="0.25">
      <c r="A808" s="109" t="s">
        <v>1180</v>
      </c>
      <c r="B808" s="108" t="s">
        <v>530</v>
      </c>
      <c r="C808" s="108" t="s">
        <v>529</v>
      </c>
      <c r="D808" s="108" t="s">
        <v>430</v>
      </c>
      <c r="E808" s="79">
        <v>457284.88</v>
      </c>
      <c r="F808" s="79">
        <v>457284.88</v>
      </c>
      <c r="G808" s="79">
        <v>457284.88</v>
      </c>
      <c r="H808" s="2"/>
    </row>
    <row r="809" spans="1:8" ht="63.75" outlineLevel="2" x14ac:dyDescent="0.25">
      <c r="A809" s="109" t="s">
        <v>1178</v>
      </c>
      <c r="B809" s="108" t="s">
        <v>530</v>
      </c>
      <c r="C809" s="108" t="s">
        <v>529</v>
      </c>
      <c r="D809" s="108" t="s">
        <v>522</v>
      </c>
      <c r="E809" s="79">
        <v>457284.88</v>
      </c>
      <c r="F809" s="79">
        <v>457284.88</v>
      </c>
      <c r="G809" s="79">
        <v>457284.88</v>
      </c>
      <c r="H809" s="2"/>
    </row>
    <row r="810" spans="1:8" x14ac:dyDescent="0.25">
      <c r="A810" s="109" t="s">
        <v>1179</v>
      </c>
      <c r="B810" s="108" t="s">
        <v>516</v>
      </c>
      <c r="C810" s="108" t="s">
        <v>432</v>
      </c>
      <c r="D810" s="108" t="s">
        <v>430</v>
      </c>
      <c r="E810" s="79">
        <v>12888555.9</v>
      </c>
      <c r="F810" s="79">
        <v>12888555.9</v>
      </c>
      <c r="G810" s="79">
        <v>12888555.9</v>
      </c>
      <c r="H810" s="2"/>
    </row>
    <row r="811" spans="1:8" ht="76.5" outlineLevel="1" x14ac:dyDescent="0.25">
      <c r="A811" s="109" t="s">
        <v>1177</v>
      </c>
      <c r="B811" s="108" t="s">
        <v>516</v>
      </c>
      <c r="C811" s="108" t="s">
        <v>527</v>
      </c>
      <c r="D811" s="108" t="s">
        <v>430</v>
      </c>
      <c r="E811" s="79">
        <v>0</v>
      </c>
      <c r="F811" s="79">
        <v>0</v>
      </c>
      <c r="G811" s="79">
        <v>0</v>
      </c>
      <c r="H811" s="2"/>
    </row>
    <row r="812" spans="1:8" ht="63.75" outlineLevel="2" x14ac:dyDescent="0.25">
      <c r="A812" s="109" t="s">
        <v>1178</v>
      </c>
      <c r="B812" s="108" t="s">
        <v>516</v>
      </c>
      <c r="C812" s="108" t="s">
        <v>527</v>
      </c>
      <c r="D812" s="108" t="s">
        <v>522</v>
      </c>
      <c r="E812" s="79">
        <v>0</v>
      </c>
      <c r="F812" s="79">
        <v>0</v>
      </c>
      <c r="G812" s="79">
        <v>0</v>
      </c>
      <c r="H812" s="2"/>
    </row>
    <row r="813" spans="1:8" ht="89.25" outlineLevel="1" x14ac:dyDescent="0.25">
      <c r="A813" s="109" t="s">
        <v>1176</v>
      </c>
      <c r="B813" s="108" t="s">
        <v>516</v>
      </c>
      <c r="C813" s="108" t="s">
        <v>526</v>
      </c>
      <c r="D813" s="108" t="s">
        <v>430</v>
      </c>
      <c r="E813" s="79">
        <v>0</v>
      </c>
      <c r="F813" s="79">
        <v>0</v>
      </c>
      <c r="G813" s="79">
        <v>0</v>
      </c>
      <c r="H813" s="2"/>
    </row>
    <row r="814" spans="1:8" ht="63.75" outlineLevel="2" x14ac:dyDescent="0.25">
      <c r="A814" s="109" t="s">
        <v>1178</v>
      </c>
      <c r="B814" s="108" t="s">
        <v>516</v>
      </c>
      <c r="C814" s="108" t="s">
        <v>526</v>
      </c>
      <c r="D814" s="108" t="s">
        <v>522</v>
      </c>
      <c r="E814" s="79">
        <v>0</v>
      </c>
      <c r="F814" s="79">
        <v>0</v>
      </c>
      <c r="G814" s="79">
        <v>0</v>
      </c>
      <c r="H814" s="2"/>
    </row>
    <row r="815" spans="1:8" ht="76.5" outlineLevel="1" x14ac:dyDescent="0.25">
      <c r="A815" s="109" t="s">
        <v>1177</v>
      </c>
      <c r="B815" s="108" t="s">
        <v>516</v>
      </c>
      <c r="C815" s="108" t="s">
        <v>525</v>
      </c>
      <c r="D815" s="108" t="s">
        <v>430</v>
      </c>
      <c r="E815" s="79">
        <v>6400000</v>
      </c>
      <c r="F815" s="79">
        <v>6400000</v>
      </c>
      <c r="G815" s="79">
        <v>6400000</v>
      </c>
      <c r="H815" s="2"/>
    </row>
    <row r="816" spans="1:8" ht="63.75" outlineLevel="2" x14ac:dyDescent="0.25">
      <c r="A816" s="109" t="s">
        <v>1178</v>
      </c>
      <c r="B816" s="108" t="s">
        <v>516</v>
      </c>
      <c r="C816" s="108" t="s">
        <v>525</v>
      </c>
      <c r="D816" s="108" t="s">
        <v>522</v>
      </c>
      <c r="E816" s="79">
        <v>6400000</v>
      </c>
      <c r="F816" s="79">
        <v>6400000</v>
      </c>
      <c r="G816" s="79">
        <v>6400000</v>
      </c>
      <c r="H816" s="2"/>
    </row>
    <row r="817" spans="1:8" ht="89.25" outlineLevel="1" x14ac:dyDescent="0.25">
      <c r="A817" s="109" t="s">
        <v>1176</v>
      </c>
      <c r="B817" s="108" t="s">
        <v>516</v>
      </c>
      <c r="C817" s="108" t="s">
        <v>523</v>
      </c>
      <c r="D817" s="108" t="s">
        <v>430</v>
      </c>
      <c r="E817" s="79">
        <v>3400918.84</v>
      </c>
      <c r="F817" s="79">
        <v>3400918.84</v>
      </c>
      <c r="G817" s="79">
        <v>3400918.84</v>
      </c>
      <c r="H817" s="2"/>
    </row>
    <row r="818" spans="1:8" ht="63.75" outlineLevel="2" x14ac:dyDescent="0.25">
      <c r="A818" s="109" t="s">
        <v>1178</v>
      </c>
      <c r="B818" s="108" t="s">
        <v>516</v>
      </c>
      <c r="C818" s="108" t="s">
        <v>523</v>
      </c>
      <c r="D818" s="108" t="s">
        <v>522</v>
      </c>
      <c r="E818" s="79">
        <v>3400918.84</v>
      </c>
      <c r="F818" s="79">
        <v>3400918.84</v>
      </c>
      <c r="G818" s="79">
        <v>3400918.84</v>
      </c>
      <c r="H818" s="2"/>
    </row>
    <row r="819" spans="1:8" ht="76.5" outlineLevel="1" x14ac:dyDescent="0.25">
      <c r="A819" s="109" t="s">
        <v>1177</v>
      </c>
      <c r="B819" s="108" t="s">
        <v>516</v>
      </c>
      <c r="C819" s="108" t="s">
        <v>520</v>
      </c>
      <c r="D819" s="108" t="s">
        <v>430</v>
      </c>
      <c r="E819" s="79">
        <v>2016227</v>
      </c>
      <c r="F819" s="79">
        <v>2016227</v>
      </c>
      <c r="G819" s="79">
        <v>2016227</v>
      </c>
      <c r="H819" s="2"/>
    </row>
    <row r="820" spans="1:8" ht="25.5" outlineLevel="2" x14ac:dyDescent="0.25">
      <c r="A820" s="109" t="s">
        <v>1175</v>
      </c>
      <c r="B820" s="108" t="s">
        <v>516</v>
      </c>
      <c r="C820" s="108" t="s">
        <v>520</v>
      </c>
      <c r="D820" s="108" t="s">
        <v>514</v>
      </c>
      <c r="E820" s="79">
        <v>2016227</v>
      </c>
      <c r="F820" s="79">
        <v>2016227</v>
      </c>
      <c r="G820" s="79">
        <v>2016227</v>
      </c>
      <c r="H820" s="2"/>
    </row>
    <row r="821" spans="1:8" ht="89.25" outlineLevel="1" x14ac:dyDescent="0.25">
      <c r="A821" s="109" t="s">
        <v>1176</v>
      </c>
      <c r="B821" s="108" t="s">
        <v>516</v>
      </c>
      <c r="C821" s="108" t="s">
        <v>515</v>
      </c>
      <c r="D821" s="108" t="s">
        <v>430</v>
      </c>
      <c r="E821" s="79">
        <v>1071410.06</v>
      </c>
      <c r="F821" s="79">
        <v>1071410.06</v>
      </c>
      <c r="G821" s="79">
        <v>1071410.06</v>
      </c>
      <c r="H821" s="2"/>
    </row>
    <row r="822" spans="1:8" ht="25.5" outlineLevel="2" x14ac:dyDescent="0.25">
      <c r="A822" s="109" t="s">
        <v>1175</v>
      </c>
      <c r="B822" s="108" t="s">
        <v>516</v>
      </c>
      <c r="C822" s="108" t="s">
        <v>515</v>
      </c>
      <c r="D822" s="108" t="s">
        <v>514</v>
      </c>
      <c r="E822" s="79">
        <v>1071410.06</v>
      </c>
      <c r="F822" s="79">
        <v>1071410.06</v>
      </c>
      <c r="G822" s="79">
        <v>1071410.06</v>
      </c>
      <c r="H822" s="2"/>
    </row>
    <row r="823" spans="1:8" ht="25.5" x14ac:dyDescent="0.25">
      <c r="A823" s="109" t="s">
        <v>1174</v>
      </c>
      <c r="B823" s="108" t="s">
        <v>798</v>
      </c>
      <c r="C823" s="108" t="s">
        <v>432</v>
      </c>
      <c r="D823" s="108" t="s">
        <v>430</v>
      </c>
      <c r="E823" s="79">
        <v>10699289.060000001</v>
      </c>
      <c r="F823" s="79">
        <v>10699289.060000001</v>
      </c>
      <c r="G823" s="79">
        <v>7295360.9299999997</v>
      </c>
      <c r="H823" s="2"/>
    </row>
    <row r="824" spans="1:8" ht="25.5" outlineLevel="1" x14ac:dyDescent="0.25">
      <c r="A824" s="109" t="s">
        <v>1173</v>
      </c>
      <c r="B824" s="108" t="s">
        <v>798</v>
      </c>
      <c r="C824" s="108" t="s">
        <v>805</v>
      </c>
      <c r="D824" s="108" t="s">
        <v>430</v>
      </c>
      <c r="E824" s="79">
        <v>170943</v>
      </c>
      <c r="F824" s="79">
        <v>170943</v>
      </c>
      <c r="G824" s="79">
        <v>170943</v>
      </c>
      <c r="H824" s="2"/>
    </row>
    <row r="825" spans="1:8" ht="38.25" outlineLevel="2" x14ac:dyDescent="0.25">
      <c r="A825" s="109" t="s">
        <v>1169</v>
      </c>
      <c r="B825" s="108" t="s">
        <v>798</v>
      </c>
      <c r="C825" s="108" t="s">
        <v>805</v>
      </c>
      <c r="D825" s="108" t="s">
        <v>796</v>
      </c>
      <c r="E825" s="79">
        <v>170943</v>
      </c>
      <c r="F825" s="79">
        <v>170943</v>
      </c>
      <c r="G825" s="79">
        <v>170943</v>
      </c>
      <c r="H825" s="2"/>
    </row>
    <row r="826" spans="1:8" ht="38.25" outlineLevel="1" x14ac:dyDescent="0.25">
      <c r="A826" s="109" t="s">
        <v>1172</v>
      </c>
      <c r="B826" s="108" t="s">
        <v>798</v>
      </c>
      <c r="C826" s="108" t="s">
        <v>803</v>
      </c>
      <c r="D826" s="108" t="s">
        <v>430</v>
      </c>
      <c r="E826" s="79">
        <v>600000</v>
      </c>
      <c r="F826" s="79">
        <v>600000</v>
      </c>
      <c r="G826" s="79">
        <v>600000</v>
      </c>
      <c r="H826" s="2"/>
    </row>
    <row r="827" spans="1:8" ht="38.25" outlineLevel="2" x14ac:dyDescent="0.25">
      <c r="A827" s="109" t="s">
        <v>1169</v>
      </c>
      <c r="B827" s="108" t="s">
        <v>798</v>
      </c>
      <c r="C827" s="108" t="s">
        <v>803</v>
      </c>
      <c r="D827" s="108" t="s">
        <v>796</v>
      </c>
      <c r="E827" s="79">
        <v>600000</v>
      </c>
      <c r="F827" s="79">
        <v>600000</v>
      </c>
      <c r="G827" s="79">
        <v>600000</v>
      </c>
      <c r="H827" s="2"/>
    </row>
    <row r="828" spans="1:8" ht="38.25" outlineLevel="1" x14ac:dyDescent="0.25">
      <c r="A828" s="109" t="s">
        <v>1171</v>
      </c>
      <c r="B828" s="108" t="s">
        <v>798</v>
      </c>
      <c r="C828" s="108" t="s">
        <v>801</v>
      </c>
      <c r="D828" s="108" t="s">
        <v>430</v>
      </c>
      <c r="E828" s="79">
        <v>6483209.9800000004</v>
      </c>
      <c r="F828" s="79">
        <v>6483209.9800000004</v>
      </c>
      <c r="G828" s="79">
        <v>4260444.91</v>
      </c>
      <c r="H828" s="2"/>
    </row>
    <row r="829" spans="1:8" ht="38.25" outlineLevel="2" x14ac:dyDescent="0.25">
      <c r="A829" s="109" t="s">
        <v>1169</v>
      </c>
      <c r="B829" s="108" t="s">
        <v>798</v>
      </c>
      <c r="C829" s="108" t="s">
        <v>801</v>
      </c>
      <c r="D829" s="108" t="s">
        <v>796</v>
      </c>
      <c r="E829" s="79">
        <v>6483209.9800000004</v>
      </c>
      <c r="F829" s="79">
        <v>6483209.9800000004</v>
      </c>
      <c r="G829" s="79">
        <v>4260444.91</v>
      </c>
      <c r="H829" s="2"/>
    </row>
    <row r="830" spans="1:8" ht="38.25" outlineLevel="1" x14ac:dyDescent="0.25">
      <c r="A830" s="109" t="s">
        <v>1170</v>
      </c>
      <c r="B830" s="108" t="s">
        <v>798</v>
      </c>
      <c r="C830" s="108" t="s">
        <v>797</v>
      </c>
      <c r="D830" s="108" t="s">
        <v>430</v>
      </c>
      <c r="E830" s="79">
        <v>3445136.08</v>
      </c>
      <c r="F830" s="79">
        <v>3445136.08</v>
      </c>
      <c r="G830" s="79">
        <v>2263973.02</v>
      </c>
      <c r="H830" s="2"/>
    </row>
    <row r="831" spans="1:8" ht="38.25" outlineLevel="2" x14ac:dyDescent="0.25">
      <c r="A831" s="109" t="s">
        <v>1169</v>
      </c>
      <c r="B831" s="108" t="s">
        <v>798</v>
      </c>
      <c r="C831" s="108" t="s">
        <v>797</v>
      </c>
      <c r="D831" s="108" t="s">
        <v>796</v>
      </c>
      <c r="E831" s="79">
        <v>3445136.08</v>
      </c>
      <c r="F831" s="79">
        <v>3445136.08</v>
      </c>
      <c r="G831" s="79">
        <v>2263973.02</v>
      </c>
      <c r="H831" s="2"/>
    </row>
    <row r="832" spans="1:8" x14ac:dyDescent="0.25">
      <c r="A832" s="109" t="s">
        <v>1168</v>
      </c>
      <c r="B832" s="108" t="s">
        <v>791</v>
      </c>
      <c r="C832" s="108" t="s">
        <v>432</v>
      </c>
      <c r="D832" s="108" t="s">
        <v>430</v>
      </c>
      <c r="E832" s="79">
        <v>3093768.97</v>
      </c>
      <c r="F832" s="79">
        <v>3093768.97</v>
      </c>
      <c r="G832" s="79">
        <v>3087439.93</v>
      </c>
      <c r="H832" s="2"/>
    </row>
    <row r="833" spans="1:8" ht="63.75" outlineLevel="1" x14ac:dyDescent="0.25">
      <c r="A833" s="109" t="s">
        <v>1167</v>
      </c>
      <c r="B833" s="108" t="s">
        <v>791</v>
      </c>
      <c r="C833" s="108" t="s">
        <v>790</v>
      </c>
      <c r="D833" s="108" t="s">
        <v>430</v>
      </c>
      <c r="E833" s="79">
        <v>3093768.97</v>
      </c>
      <c r="F833" s="79">
        <v>3093768.97</v>
      </c>
      <c r="G833" s="79">
        <v>3087439.93</v>
      </c>
      <c r="H833" s="2"/>
    </row>
    <row r="834" spans="1:8" ht="63.75" outlineLevel="2" x14ac:dyDescent="0.25">
      <c r="A834" s="109" t="s">
        <v>1166</v>
      </c>
      <c r="B834" s="108" t="s">
        <v>791</v>
      </c>
      <c r="C834" s="108" t="s">
        <v>790</v>
      </c>
      <c r="D834" s="108" t="s">
        <v>789</v>
      </c>
      <c r="E834" s="79">
        <v>3093768.97</v>
      </c>
      <c r="F834" s="79">
        <v>3093768.97</v>
      </c>
      <c r="G834" s="79">
        <v>3087439.93</v>
      </c>
      <c r="H834" s="2"/>
    </row>
    <row r="835" spans="1:8" ht="25.5" x14ac:dyDescent="0.25">
      <c r="A835" s="109" t="s">
        <v>1165</v>
      </c>
      <c r="B835" s="108" t="s">
        <v>773</v>
      </c>
      <c r="C835" s="108" t="s">
        <v>432</v>
      </c>
      <c r="D835" s="108" t="s">
        <v>430</v>
      </c>
      <c r="E835" s="79">
        <v>29446726.879999999</v>
      </c>
      <c r="F835" s="79">
        <v>29446726.879999999</v>
      </c>
      <c r="G835" s="79">
        <v>29446726.879999999</v>
      </c>
      <c r="H835" s="2"/>
    </row>
    <row r="836" spans="1:8" ht="25.5" outlineLevel="1" x14ac:dyDescent="0.25">
      <c r="A836" s="109" t="s">
        <v>1164</v>
      </c>
      <c r="B836" s="108" t="s">
        <v>773</v>
      </c>
      <c r="C836" s="108" t="s">
        <v>777</v>
      </c>
      <c r="D836" s="108" t="s">
        <v>430</v>
      </c>
      <c r="E836" s="79">
        <v>29446726.879999999</v>
      </c>
      <c r="F836" s="79">
        <v>29446726.879999999</v>
      </c>
      <c r="G836" s="79">
        <v>29446726.879999999</v>
      </c>
      <c r="H836" s="2"/>
    </row>
    <row r="837" spans="1:8" outlineLevel="2" x14ac:dyDescent="0.25">
      <c r="A837" s="109" t="s">
        <v>1162</v>
      </c>
      <c r="B837" s="108" t="s">
        <v>773</v>
      </c>
      <c r="C837" s="108" t="s">
        <v>777</v>
      </c>
      <c r="D837" s="108" t="s">
        <v>771</v>
      </c>
      <c r="E837" s="79">
        <v>29446726.879999999</v>
      </c>
      <c r="F837" s="79">
        <v>29446726.879999999</v>
      </c>
      <c r="G837" s="79">
        <v>29446726.879999999</v>
      </c>
      <c r="H837" s="2"/>
    </row>
    <row r="838" spans="1:8" ht="25.5" outlineLevel="1" x14ac:dyDescent="0.25">
      <c r="A838" s="109" t="s">
        <v>1163</v>
      </c>
      <c r="B838" s="108" t="s">
        <v>773</v>
      </c>
      <c r="C838" s="108" t="s">
        <v>772</v>
      </c>
      <c r="D838" s="108" t="s">
        <v>430</v>
      </c>
      <c r="E838" s="79">
        <v>0</v>
      </c>
      <c r="F838" s="79">
        <v>0</v>
      </c>
      <c r="G838" s="79">
        <v>0</v>
      </c>
      <c r="H838" s="2"/>
    </row>
    <row r="839" spans="1:8" outlineLevel="2" x14ac:dyDescent="0.25">
      <c r="A839" s="109" t="s">
        <v>1162</v>
      </c>
      <c r="B839" s="108" t="s">
        <v>773</v>
      </c>
      <c r="C839" s="108" t="s">
        <v>772</v>
      </c>
      <c r="D839" s="108" t="s">
        <v>771</v>
      </c>
      <c r="E839" s="79">
        <v>0</v>
      </c>
      <c r="F839" s="79">
        <v>0</v>
      </c>
      <c r="G839" s="79">
        <v>0</v>
      </c>
      <c r="H839" s="2"/>
    </row>
    <row r="840" spans="1:8" ht="12.75" customHeight="1" x14ac:dyDescent="0.25">
      <c r="A840" s="107" t="s">
        <v>424</v>
      </c>
      <c r="B840" s="106"/>
      <c r="C840" s="106"/>
      <c r="D840" s="106"/>
      <c r="E840" s="76">
        <v>3045681143.48</v>
      </c>
      <c r="F840" s="76">
        <v>3045681143.48</v>
      </c>
      <c r="G840" s="76">
        <v>2865745033.0900002</v>
      </c>
      <c r="H840" s="2"/>
    </row>
    <row r="841" spans="1:8" ht="12.75" customHeight="1" x14ac:dyDescent="0.25">
      <c r="A841" s="74"/>
      <c r="B841" s="74"/>
      <c r="C841" s="74"/>
      <c r="D841" s="74"/>
      <c r="E841" s="74"/>
      <c r="F841" s="74"/>
      <c r="G841" s="74"/>
      <c r="H841" s="2"/>
    </row>
    <row r="842" spans="1:8" x14ac:dyDescent="0.25">
      <c r="A842" s="105"/>
      <c r="B842" s="104"/>
      <c r="C842" s="104"/>
      <c r="D842" s="104"/>
      <c r="E842" s="104"/>
      <c r="F842" s="71"/>
      <c r="G842" s="70"/>
      <c r="H842" s="2"/>
    </row>
  </sheetData>
  <autoFilter ref="A10:AN840"/>
  <mergeCells count="15">
    <mergeCell ref="A1:G1"/>
    <mergeCell ref="A4:G4"/>
    <mergeCell ref="A2:G2"/>
    <mergeCell ref="A3:G3"/>
    <mergeCell ref="A7:G7"/>
    <mergeCell ref="A5:G5"/>
    <mergeCell ref="A842:E842"/>
    <mergeCell ref="A840:D840"/>
    <mergeCell ref="E8:E9"/>
    <mergeCell ref="G8:G9"/>
    <mergeCell ref="F8:F9"/>
    <mergeCell ref="A8:A9"/>
    <mergeCell ref="B8:B9"/>
    <mergeCell ref="C8:C9"/>
    <mergeCell ref="D8:D9"/>
  </mergeCells>
  <pageMargins left="1.1811023622047245" right="0.59055118110236227" top="0.78740157480314965" bottom="0.78740157480314965" header="0.39370078740157483" footer="0.39370078740157483"/>
  <pageSetup paperSize="9" scale="59" fitToHeight="2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="89" zoomScaleNormal="65" zoomScaleSheetLayoutView="89" workbookViewId="0">
      <selection activeCell="A12" sqref="A12"/>
    </sheetView>
  </sheetViews>
  <sheetFormatPr defaultRowHeight="12.75" x14ac:dyDescent="0.2"/>
  <cols>
    <col min="1" max="1" width="52.42578125" style="131" customWidth="1"/>
    <col min="2" max="2" width="25.42578125" style="131" customWidth="1"/>
    <col min="3" max="3" width="31.7109375" style="131" customWidth="1"/>
    <col min="4" max="4" width="22.28515625" style="131" customWidth="1"/>
    <col min="5" max="5" width="21.7109375" style="131" customWidth="1"/>
    <col min="6" max="6" width="9.140625" style="131"/>
    <col min="7" max="7" width="14.28515625" style="131" bestFit="1" customWidth="1"/>
    <col min="8" max="8" width="15" style="131" bestFit="1" customWidth="1"/>
    <col min="9" max="9" width="13.28515625" style="131" bestFit="1" customWidth="1"/>
    <col min="10" max="16384" width="9.140625" style="131"/>
  </cols>
  <sheetData>
    <row r="1" spans="1:8" ht="17.25" customHeight="1" x14ac:dyDescent="0.25">
      <c r="A1" s="174" t="s">
        <v>1552</v>
      </c>
      <c r="B1" s="174"/>
      <c r="C1" s="174"/>
      <c r="D1" s="174"/>
      <c r="E1" s="174"/>
    </row>
    <row r="2" spans="1:8" ht="15.75" x14ac:dyDescent="0.25">
      <c r="A2" s="174" t="s">
        <v>180</v>
      </c>
      <c r="B2" s="174"/>
      <c r="C2" s="174"/>
      <c r="D2" s="174"/>
      <c r="E2" s="174"/>
    </row>
    <row r="3" spans="1:8" ht="15.75" x14ac:dyDescent="0.25">
      <c r="A3" s="174" t="s">
        <v>181</v>
      </c>
      <c r="B3" s="174"/>
      <c r="C3" s="174"/>
      <c r="D3" s="174"/>
      <c r="E3" s="174"/>
    </row>
    <row r="4" spans="1:8" ht="15.75" x14ac:dyDescent="0.25">
      <c r="A4" s="65" t="s">
        <v>182</v>
      </c>
      <c r="B4" s="65"/>
      <c r="C4" s="65"/>
      <c r="D4" s="65"/>
      <c r="E4" s="65"/>
    </row>
    <row r="5" spans="1:8" ht="15.75" x14ac:dyDescent="0.25">
      <c r="A5" s="173"/>
      <c r="B5" s="173"/>
      <c r="C5" s="173"/>
      <c r="D5" s="173"/>
      <c r="E5" s="173"/>
    </row>
    <row r="6" spans="1:8" ht="15.75" x14ac:dyDescent="0.25">
      <c r="A6" s="170"/>
      <c r="B6" s="170"/>
      <c r="C6" s="170"/>
      <c r="D6" s="172"/>
      <c r="E6" s="169"/>
    </row>
    <row r="7" spans="1:8" ht="50.25" customHeight="1" x14ac:dyDescent="0.2">
      <c r="A7" s="171" t="s">
        <v>1551</v>
      </c>
      <c r="B7" s="171"/>
      <c r="C7" s="171"/>
      <c r="D7" s="171"/>
      <c r="E7" s="171"/>
    </row>
    <row r="8" spans="1:8" ht="15.75" x14ac:dyDescent="0.25">
      <c r="A8" s="170"/>
      <c r="B8" s="170"/>
      <c r="C8" s="170"/>
      <c r="D8" s="169"/>
      <c r="E8" s="134"/>
    </row>
    <row r="9" spans="1:8" ht="45.75" customHeight="1" x14ac:dyDescent="0.2">
      <c r="A9" s="167" t="s">
        <v>1550</v>
      </c>
      <c r="B9" s="168" t="s">
        <v>1549</v>
      </c>
      <c r="C9" s="168" t="s">
        <v>1548</v>
      </c>
      <c r="D9" s="168" t="s">
        <v>1547</v>
      </c>
      <c r="E9" s="167" t="s">
        <v>1153</v>
      </c>
    </row>
    <row r="10" spans="1:8" ht="27.75" customHeight="1" x14ac:dyDescent="0.25">
      <c r="A10" s="158" t="s">
        <v>1546</v>
      </c>
      <c r="B10" s="150" t="s">
        <v>430</v>
      </c>
      <c r="C10" s="138" t="s">
        <v>1544</v>
      </c>
      <c r="D10" s="166">
        <f>D11+D28</f>
        <v>132310969.86999977</v>
      </c>
      <c r="E10" s="166">
        <f>E11+E28</f>
        <v>49678342.019999981</v>
      </c>
    </row>
    <row r="11" spans="1:8" ht="34.5" customHeight="1" x14ac:dyDescent="0.25">
      <c r="A11" s="158" t="s">
        <v>1545</v>
      </c>
      <c r="B11" s="157" t="s">
        <v>430</v>
      </c>
      <c r="C11" s="138" t="s">
        <v>1544</v>
      </c>
      <c r="D11" s="160">
        <f>D13+D18</f>
        <v>106411006.11000001</v>
      </c>
      <c r="E11" s="160">
        <f>E13+E18</f>
        <v>49772150</v>
      </c>
      <c r="F11" s="134"/>
    </row>
    <row r="12" spans="1:8" ht="43.5" customHeight="1" x14ac:dyDescent="0.2">
      <c r="A12" s="165" t="s">
        <v>231</v>
      </c>
      <c r="B12" s="164" t="s">
        <v>774</v>
      </c>
      <c r="C12" s="163" t="s">
        <v>1543</v>
      </c>
      <c r="D12" s="162">
        <f>D13</f>
        <v>106411006.11000001</v>
      </c>
      <c r="E12" s="162">
        <f>E13</f>
        <v>49772150</v>
      </c>
      <c r="F12" s="134"/>
    </row>
    <row r="13" spans="1:8" ht="36.75" customHeight="1" x14ac:dyDescent="0.25">
      <c r="A13" s="158" t="s">
        <v>1542</v>
      </c>
      <c r="B13" s="154" t="s">
        <v>774</v>
      </c>
      <c r="C13" s="138" t="s">
        <v>1541</v>
      </c>
      <c r="D13" s="160">
        <f>D14+D16</f>
        <v>106411006.11000001</v>
      </c>
      <c r="E13" s="160">
        <f>E14+E16</f>
        <v>49772150</v>
      </c>
      <c r="F13" s="134"/>
    </row>
    <row r="14" spans="1:8" ht="43.5" customHeight="1" x14ac:dyDescent="0.25">
      <c r="A14" s="158" t="s">
        <v>1540</v>
      </c>
      <c r="B14" s="157" t="s">
        <v>774</v>
      </c>
      <c r="C14" s="138" t="s">
        <v>1539</v>
      </c>
      <c r="D14" s="160">
        <f>D15</f>
        <v>250971356.81</v>
      </c>
      <c r="E14" s="160">
        <f>E15</f>
        <v>205572150</v>
      </c>
      <c r="F14" s="134"/>
      <c r="G14" s="153"/>
    </row>
    <row r="15" spans="1:8" ht="54" customHeight="1" x14ac:dyDescent="0.25">
      <c r="A15" s="152" t="s">
        <v>1538</v>
      </c>
      <c r="B15" s="151" t="s">
        <v>774</v>
      </c>
      <c r="C15" s="161" t="s">
        <v>1537</v>
      </c>
      <c r="D15" s="159">
        <v>250971356.81</v>
      </c>
      <c r="E15" s="159">
        <v>205572150</v>
      </c>
      <c r="F15" s="134"/>
      <c r="G15" s="153"/>
    </row>
    <row r="16" spans="1:8" ht="52.5" customHeight="1" x14ac:dyDescent="0.25">
      <c r="A16" s="158" t="s">
        <v>1536</v>
      </c>
      <c r="B16" s="157" t="s">
        <v>774</v>
      </c>
      <c r="C16" s="138" t="s">
        <v>1535</v>
      </c>
      <c r="D16" s="160">
        <f>D17</f>
        <v>-144560350.69999999</v>
      </c>
      <c r="E16" s="160">
        <f>E17</f>
        <v>-155800000</v>
      </c>
      <c r="F16" s="134"/>
      <c r="H16" s="153"/>
    </row>
    <row r="17" spans="1:9" ht="54" customHeight="1" x14ac:dyDescent="0.25">
      <c r="A17" s="152" t="s">
        <v>1534</v>
      </c>
      <c r="B17" s="151" t="s">
        <v>774</v>
      </c>
      <c r="C17" s="142" t="s">
        <v>1533</v>
      </c>
      <c r="D17" s="159">
        <v>-144560350.69999999</v>
      </c>
      <c r="E17" s="159">
        <v>-155800000</v>
      </c>
      <c r="F17" s="134"/>
    </row>
    <row r="18" spans="1:9" ht="39.75" customHeight="1" x14ac:dyDescent="0.25">
      <c r="A18" s="158" t="s">
        <v>1532</v>
      </c>
      <c r="B18" s="157" t="s">
        <v>774</v>
      </c>
      <c r="C18" s="138" t="s">
        <v>1531</v>
      </c>
      <c r="D18" s="137">
        <f>D19</f>
        <v>0</v>
      </c>
      <c r="E18" s="137">
        <f>E19</f>
        <v>0</v>
      </c>
      <c r="F18" s="134"/>
    </row>
    <row r="19" spans="1:9" ht="51.75" customHeight="1" x14ac:dyDescent="0.25">
      <c r="A19" s="158" t="s">
        <v>1530</v>
      </c>
      <c r="B19" s="157" t="s">
        <v>774</v>
      </c>
      <c r="C19" s="138" t="s">
        <v>1529</v>
      </c>
      <c r="D19" s="137">
        <f>D20+D24</f>
        <v>0</v>
      </c>
      <c r="E19" s="137">
        <f>E20+E24</f>
        <v>0</v>
      </c>
      <c r="F19" s="134"/>
    </row>
    <row r="20" spans="1:9" ht="54" customHeight="1" x14ac:dyDescent="0.25">
      <c r="A20" s="155" t="s">
        <v>1528</v>
      </c>
      <c r="B20" s="154" t="s">
        <v>774</v>
      </c>
      <c r="C20" s="146" t="s">
        <v>1527</v>
      </c>
      <c r="D20" s="145">
        <f>D21</f>
        <v>0</v>
      </c>
      <c r="E20" s="145">
        <f>E21</f>
        <v>0</v>
      </c>
      <c r="F20" s="156"/>
    </row>
    <row r="21" spans="1:9" ht="73.5" customHeight="1" x14ac:dyDescent="0.25">
      <c r="A21" s="152" t="s">
        <v>1526</v>
      </c>
      <c r="B21" s="151" t="s">
        <v>774</v>
      </c>
      <c r="C21" s="142" t="s">
        <v>1525</v>
      </c>
      <c r="D21" s="141">
        <f>D22+D23</f>
        <v>0</v>
      </c>
      <c r="E21" s="141">
        <f>E22+E23</f>
        <v>0</v>
      </c>
      <c r="F21" s="134"/>
    </row>
    <row r="22" spans="1:9" ht="100.5" customHeight="1" x14ac:dyDescent="0.25">
      <c r="A22" s="152" t="s">
        <v>1524</v>
      </c>
      <c r="B22" s="151" t="s">
        <v>774</v>
      </c>
      <c r="C22" s="142" t="s">
        <v>1523</v>
      </c>
      <c r="D22" s="141">
        <v>0</v>
      </c>
      <c r="E22" s="141">
        <v>0</v>
      </c>
      <c r="F22" s="134"/>
    </row>
    <row r="23" spans="1:9" ht="153.75" customHeight="1" x14ac:dyDescent="0.25">
      <c r="A23" s="152" t="s">
        <v>1522</v>
      </c>
      <c r="B23" s="151" t="s">
        <v>774</v>
      </c>
      <c r="C23" s="142" t="s">
        <v>1521</v>
      </c>
      <c r="D23" s="141">
        <v>0</v>
      </c>
      <c r="E23" s="141">
        <v>0</v>
      </c>
      <c r="F23" s="134"/>
    </row>
    <row r="24" spans="1:9" ht="56.25" customHeight="1" x14ac:dyDescent="0.25">
      <c r="A24" s="155" t="s">
        <v>1520</v>
      </c>
      <c r="B24" s="154" t="s">
        <v>774</v>
      </c>
      <c r="C24" s="146" t="s">
        <v>1519</v>
      </c>
      <c r="D24" s="145">
        <f>D25</f>
        <v>0</v>
      </c>
      <c r="E24" s="145">
        <f>E25</f>
        <v>0</v>
      </c>
      <c r="F24" s="134"/>
      <c r="I24" s="153"/>
    </row>
    <row r="25" spans="1:9" ht="78.75" customHeight="1" x14ac:dyDescent="0.25">
      <c r="A25" s="152" t="s">
        <v>1518</v>
      </c>
      <c r="B25" s="151" t="s">
        <v>774</v>
      </c>
      <c r="C25" s="142" t="s">
        <v>1517</v>
      </c>
      <c r="D25" s="141">
        <v>0</v>
      </c>
      <c r="E25" s="141">
        <f>E26+E27</f>
        <v>0</v>
      </c>
      <c r="F25" s="134"/>
    </row>
    <row r="26" spans="1:9" ht="101.25" customHeight="1" x14ac:dyDescent="0.25">
      <c r="A26" s="152" t="s">
        <v>1516</v>
      </c>
      <c r="B26" s="151" t="s">
        <v>774</v>
      </c>
      <c r="C26" s="142" t="s">
        <v>1515</v>
      </c>
      <c r="D26" s="141">
        <v>0</v>
      </c>
      <c r="E26" s="141">
        <v>0</v>
      </c>
      <c r="F26" s="134"/>
    </row>
    <row r="27" spans="1:9" ht="155.25" customHeight="1" x14ac:dyDescent="0.25">
      <c r="A27" s="152" t="s">
        <v>1514</v>
      </c>
      <c r="B27" s="151" t="s">
        <v>774</v>
      </c>
      <c r="C27" s="142" t="s">
        <v>1513</v>
      </c>
      <c r="D27" s="141">
        <v>0</v>
      </c>
      <c r="E27" s="141">
        <v>0</v>
      </c>
      <c r="F27" s="134"/>
    </row>
    <row r="28" spans="1:9" ht="34.5" customHeight="1" x14ac:dyDescent="0.25">
      <c r="A28" s="140" t="s">
        <v>1512</v>
      </c>
      <c r="B28" s="150" t="s">
        <v>774</v>
      </c>
      <c r="C28" s="138" t="s">
        <v>1511</v>
      </c>
      <c r="D28" s="137">
        <f>D29+D33</f>
        <v>25899963.759999752</v>
      </c>
      <c r="E28" s="137">
        <f>E29+E33</f>
        <v>-93807.980000019073</v>
      </c>
      <c r="F28" s="134"/>
    </row>
    <row r="29" spans="1:9" ht="20.25" customHeight="1" x14ac:dyDescent="0.25">
      <c r="A29" s="148" t="s">
        <v>1510</v>
      </c>
      <c r="B29" s="147" t="s">
        <v>774</v>
      </c>
      <c r="C29" s="146" t="s">
        <v>1509</v>
      </c>
      <c r="D29" s="145">
        <f>D30</f>
        <v>-3164341530.4200001</v>
      </c>
      <c r="E29" s="145">
        <f>E30</f>
        <v>-3678773815.4099998</v>
      </c>
      <c r="F29" s="134"/>
    </row>
    <row r="30" spans="1:9" ht="22.5" customHeight="1" x14ac:dyDescent="0.25">
      <c r="A30" s="148" t="s">
        <v>1508</v>
      </c>
      <c r="B30" s="147" t="s">
        <v>774</v>
      </c>
      <c r="C30" s="146" t="s">
        <v>1507</v>
      </c>
      <c r="D30" s="145">
        <f>D31</f>
        <v>-3164341530.4200001</v>
      </c>
      <c r="E30" s="145">
        <f>E31</f>
        <v>-3678773815.4099998</v>
      </c>
      <c r="F30" s="134"/>
    </row>
    <row r="31" spans="1:9" ht="39" customHeight="1" x14ac:dyDescent="0.25">
      <c r="A31" s="148" t="s">
        <v>1506</v>
      </c>
      <c r="B31" s="147" t="s">
        <v>774</v>
      </c>
      <c r="C31" s="146" t="s">
        <v>1505</v>
      </c>
      <c r="D31" s="145">
        <f>D32</f>
        <v>-3164341530.4200001</v>
      </c>
      <c r="E31" s="145">
        <f>E32</f>
        <v>-3678773815.4099998</v>
      </c>
      <c r="F31" s="134"/>
    </row>
    <row r="32" spans="1:9" ht="36.75" customHeight="1" x14ac:dyDescent="0.25">
      <c r="A32" s="144" t="s">
        <v>1504</v>
      </c>
      <c r="B32" s="143" t="s">
        <v>774</v>
      </c>
      <c r="C32" s="142" t="s">
        <v>1503</v>
      </c>
      <c r="D32" s="149">
        <v>-3164341530.4200001</v>
      </c>
      <c r="E32" s="149">
        <v>-3678773815.4099998</v>
      </c>
      <c r="F32" s="134"/>
    </row>
    <row r="33" spans="1:6" ht="24.75" customHeight="1" x14ac:dyDescent="0.25">
      <c r="A33" s="148" t="s">
        <v>1502</v>
      </c>
      <c r="B33" s="147" t="s">
        <v>774</v>
      </c>
      <c r="C33" s="146" t="s">
        <v>1501</v>
      </c>
      <c r="D33" s="145">
        <f>D34</f>
        <v>3190241494.1799998</v>
      </c>
      <c r="E33" s="145">
        <f>E34</f>
        <v>3678680007.4299998</v>
      </c>
      <c r="F33" s="134"/>
    </row>
    <row r="34" spans="1:6" ht="21.75" customHeight="1" x14ac:dyDescent="0.25">
      <c r="A34" s="148" t="s">
        <v>1500</v>
      </c>
      <c r="B34" s="147" t="s">
        <v>774</v>
      </c>
      <c r="C34" s="146" t="s">
        <v>1499</v>
      </c>
      <c r="D34" s="145">
        <f>D35</f>
        <v>3190241494.1799998</v>
      </c>
      <c r="E34" s="145">
        <f>E35</f>
        <v>3678680007.4299998</v>
      </c>
      <c r="F34" s="134"/>
    </row>
    <row r="35" spans="1:6" ht="36" customHeight="1" x14ac:dyDescent="0.25">
      <c r="A35" s="148" t="s">
        <v>1498</v>
      </c>
      <c r="B35" s="147" t="s">
        <v>774</v>
      </c>
      <c r="C35" s="146" t="s">
        <v>1497</v>
      </c>
      <c r="D35" s="145">
        <f>D36</f>
        <v>3190241494.1799998</v>
      </c>
      <c r="E35" s="145">
        <f>E36</f>
        <v>3678680007.4299998</v>
      </c>
      <c r="F35" s="134"/>
    </row>
    <row r="36" spans="1:6" ht="36.75" customHeight="1" x14ac:dyDescent="0.25">
      <c r="A36" s="144" t="s">
        <v>1496</v>
      </c>
      <c r="B36" s="143" t="s">
        <v>774</v>
      </c>
      <c r="C36" s="142" t="s">
        <v>1495</v>
      </c>
      <c r="D36" s="141">
        <v>3190241494.1799998</v>
      </c>
      <c r="E36" s="141">
        <v>3678680007.4299998</v>
      </c>
      <c r="F36" s="134"/>
    </row>
    <row r="37" spans="1:6" ht="22.5" customHeight="1" x14ac:dyDescent="0.25">
      <c r="A37" s="140" t="s">
        <v>1494</v>
      </c>
      <c r="B37" s="139"/>
      <c r="C37" s="138"/>
      <c r="D37" s="137">
        <f>D10</f>
        <v>132310969.86999977</v>
      </c>
      <c r="E37" s="137">
        <f>E10</f>
        <v>49678342.019999981</v>
      </c>
      <c r="F37" s="134"/>
    </row>
    <row r="38" spans="1:6" ht="15.75" x14ac:dyDescent="0.25">
      <c r="A38" s="136"/>
      <c r="B38" s="136"/>
      <c r="C38" s="136"/>
      <c r="D38" s="135"/>
      <c r="E38" s="134"/>
    </row>
    <row r="39" spans="1:6" ht="15.75" x14ac:dyDescent="0.25">
      <c r="A39" s="133"/>
      <c r="B39" s="133"/>
      <c r="C39" s="133"/>
      <c r="D39" s="132"/>
    </row>
  </sheetData>
  <mergeCells count="6">
    <mergeCell ref="A7:E7"/>
    <mergeCell ref="A1:E1"/>
    <mergeCell ref="A2:E2"/>
    <mergeCell ref="A3:E3"/>
    <mergeCell ref="A4:E4"/>
    <mergeCell ref="A5:E5"/>
  </mergeCells>
  <pageMargins left="1.1811023622047245" right="0.59055118110236227" top="0.78740157480314965" bottom="0.78740157480314965" header="0.31496062992125984" footer="0.31496062992125984"/>
  <pageSetup paperSize="9" scale="5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="91" zoomScaleNormal="65" zoomScaleSheetLayoutView="91" workbookViewId="0">
      <selection activeCell="G54" sqref="G54"/>
    </sheetView>
  </sheetViews>
  <sheetFormatPr defaultRowHeight="12.75" x14ac:dyDescent="0.2"/>
  <cols>
    <col min="1" max="1" width="52.42578125" style="131" customWidth="1"/>
    <col min="2" max="2" width="31.7109375" style="131" customWidth="1"/>
    <col min="3" max="3" width="22.28515625" style="131" customWidth="1"/>
    <col min="4" max="4" width="21.7109375" style="131" customWidth="1"/>
    <col min="5" max="5" width="9.140625" style="131"/>
    <col min="6" max="6" width="14.28515625" style="131" bestFit="1" customWidth="1"/>
    <col min="7" max="7" width="9.140625" style="131"/>
    <col min="8" max="8" width="13.28515625" style="131" bestFit="1" customWidth="1"/>
    <col min="9" max="16384" width="9.140625" style="131"/>
  </cols>
  <sheetData>
    <row r="1" spans="1:6" ht="19.5" customHeight="1" x14ac:dyDescent="0.25">
      <c r="A1" s="178" t="s">
        <v>1583</v>
      </c>
      <c r="B1" s="178"/>
      <c r="C1" s="178"/>
      <c r="D1" s="178"/>
    </row>
    <row r="2" spans="1:6" ht="15.75" x14ac:dyDescent="0.25">
      <c r="A2" s="178" t="s">
        <v>180</v>
      </c>
      <c r="B2" s="178"/>
      <c r="C2" s="178"/>
      <c r="D2" s="178"/>
    </row>
    <row r="3" spans="1:6" ht="15.75" x14ac:dyDescent="0.25">
      <c r="A3" s="178" t="s">
        <v>1582</v>
      </c>
      <c r="B3" s="178"/>
      <c r="C3" s="178"/>
      <c r="D3" s="178"/>
    </row>
    <row r="4" spans="1:6" ht="15.75" x14ac:dyDescent="0.25">
      <c r="A4" s="178" t="s">
        <v>1581</v>
      </c>
      <c r="B4" s="178"/>
      <c r="C4" s="178"/>
      <c r="D4" s="178"/>
    </row>
    <row r="5" spans="1:6" ht="15.75" x14ac:dyDescent="0.25">
      <c r="A5" s="173"/>
      <c r="B5" s="173"/>
      <c r="C5" s="173"/>
      <c r="D5" s="173"/>
    </row>
    <row r="6" spans="1:6" ht="15.75" x14ac:dyDescent="0.25">
      <c r="A6" s="173"/>
      <c r="B6" s="173"/>
      <c r="C6" s="173"/>
      <c r="D6" s="173"/>
    </row>
    <row r="7" spans="1:6" ht="63" customHeight="1" x14ac:dyDescent="0.2">
      <c r="A7" s="177" t="s">
        <v>1580</v>
      </c>
      <c r="B7" s="177"/>
      <c r="C7" s="177"/>
      <c r="D7" s="177"/>
    </row>
    <row r="8" spans="1:6" ht="15.75" x14ac:dyDescent="0.25">
      <c r="A8" s="170"/>
      <c r="B8" s="170"/>
      <c r="C8" s="169"/>
      <c r="D8" s="134"/>
    </row>
    <row r="9" spans="1:6" ht="45.75" customHeight="1" x14ac:dyDescent="0.2">
      <c r="A9" s="167" t="s">
        <v>1550</v>
      </c>
      <c r="B9" s="168" t="s">
        <v>1548</v>
      </c>
      <c r="C9" s="168" t="s">
        <v>1547</v>
      </c>
      <c r="D9" s="167" t="s">
        <v>1153</v>
      </c>
    </row>
    <row r="10" spans="1:6" ht="32.25" customHeight="1" x14ac:dyDescent="0.25">
      <c r="A10" s="158" t="s">
        <v>1546</v>
      </c>
      <c r="B10" s="138" t="s">
        <v>1579</v>
      </c>
      <c r="C10" s="166">
        <f>C11+C27</f>
        <v>132310969.86999977</v>
      </c>
      <c r="D10" s="166">
        <f>D11+D27</f>
        <v>49678342.019999981</v>
      </c>
    </row>
    <row r="11" spans="1:6" ht="34.5" customHeight="1" x14ac:dyDescent="0.25">
      <c r="A11" s="158" t="s">
        <v>1545</v>
      </c>
      <c r="B11" s="138" t="s">
        <v>1579</v>
      </c>
      <c r="C11" s="160">
        <f>C12-C17</f>
        <v>106411006.11000001</v>
      </c>
      <c r="D11" s="160">
        <f>D12+D17</f>
        <v>49772150</v>
      </c>
      <c r="E11" s="134"/>
    </row>
    <row r="12" spans="1:6" ht="36.75" customHeight="1" x14ac:dyDescent="0.25">
      <c r="A12" s="158" t="s">
        <v>1542</v>
      </c>
      <c r="B12" s="138" t="s">
        <v>1578</v>
      </c>
      <c r="C12" s="160">
        <f>C13+C15</f>
        <v>106411006.11000001</v>
      </c>
      <c r="D12" s="160">
        <f>D13+D15</f>
        <v>49772150</v>
      </c>
      <c r="E12" s="134"/>
    </row>
    <row r="13" spans="1:6" ht="38.25" customHeight="1" x14ac:dyDescent="0.25">
      <c r="A13" s="158" t="s">
        <v>1540</v>
      </c>
      <c r="B13" s="138" t="s">
        <v>1577</v>
      </c>
      <c r="C13" s="160">
        <f>C14</f>
        <v>250971356.81</v>
      </c>
      <c r="D13" s="160">
        <f>D14</f>
        <v>205572150</v>
      </c>
      <c r="E13" s="134"/>
    </row>
    <row r="14" spans="1:6" ht="52.5" customHeight="1" x14ac:dyDescent="0.25">
      <c r="A14" s="152" t="s">
        <v>1538</v>
      </c>
      <c r="B14" s="142" t="s">
        <v>1576</v>
      </c>
      <c r="C14" s="159">
        <v>250971356.81</v>
      </c>
      <c r="D14" s="159">
        <v>205572150</v>
      </c>
      <c r="E14" s="134"/>
      <c r="F14" s="153"/>
    </row>
    <row r="15" spans="1:6" ht="52.5" customHeight="1" x14ac:dyDescent="0.25">
      <c r="A15" s="158" t="s">
        <v>1536</v>
      </c>
      <c r="B15" s="138" t="s">
        <v>1575</v>
      </c>
      <c r="C15" s="160">
        <f>C16</f>
        <v>-144560350.69999999</v>
      </c>
      <c r="D15" s="160">
        <f>D16</f>
        <v>-155800000</v>
      </c>
      <c r="E15" s="134"/>
    </row>
    <row r="16" spans="1:6" ht="54" customHeight="1" x14ac:dyDescent="0.25">
      <c r="A16" s="152" t="s">
        <v>1534</v>
      </c>
      <c r="B16" s="142" t="s">
        <v>1574</v>
      </c>
      <c r="C16" s="159">
        <v>-144560350.69999999</v>
      </c>
      <c r="D16" s="159">
        <v>-155800000</v>
      </c>
      <c r="E16" s="134"/>
    </row>
    <row r="17" spans="1:8" ht="39.75" customHeight="1" x14ac:dyDescent="0.25">
      <c r="A17" s="158" t="s">
        <v>1532</v>
      </c>
      <c r="B17" s="138" t="s">
        <v>1573</v>
      </c>
      <c r="C17" s="137">
        <f>C18</f>
        <v>0</v>
      </c>
      <c r="D17" s="137">
        <f>D18</f>
        <v>0</v>
      </c>
      <c r="E17" s="134"/>
    </row>
    <row r="18" spans="1:8" ht="51.75" customHeight="1" x14ac:dyDescent="0.25">
      <c r="A18" s="158" t="s">
        <v>1530</v>
      </c>
      <c r="B18" s="138" t="s">
        <v>1572</v>
      </c>
      <c r="C18" s="137">
        <f>C19+C23</f>
        <v>0</v>
      </c>
      <c r="D18" s="137">
        <f>D19+D23</f>
        <v>0</v>
      </c>
      <c r="E18" s="134"/>
    </row>
    <row r="19" spans="1:8" ht="54" customHeight="1" x14ac:dyDescent="0.25">
      <c r="A19" s="155" t="s">
        <v>1528</v>
      </c>
      <c r="B19" s="146" t="s">
        <v>1571</v>
      </c>
      <c r="C19" s="145">
        <f>C20</f>
        <v>0</v>
      </c>
      <c r="D19" s="145">
        <f>D20</f>
        <v>0</v>
      </c>
      <c r="E19" s="156"/>
    </row>
    <row r="20" spans="1:8" ht="68.25" customHeight="1" x14ac:dyDescent="0.25">
      <c r="A20" s="152" t="s">
        <v>1526</v>
      </c>
      <c r="B20" s="142" t="s">
        <v>1570</v>
      </c>
      <c r="C20" s="141">
        <f>C21+C22</f>
        <v>0</v>
      </c>
      <c r="D20" s="141">
        <f>D21+D22</f>
        <v>0</v>
      </c>
      <c r="E20" s="134"/>
    </row>
    <row r="21" spans="1:8" ht="100.5" customHeight="1" x14ac:dyDescent="0.25">
      <c r="A21" s="152" t="s">
        <v>1524</v>
      </c>
      <c r="B21" s="142" t="s">
        <v>1569</v>
      </c>
      <c r="C21" s="141">
        <v>0</v>
      </c>
      <c r="D21" s="141">
        <v>0</v>
      </c>
      <c r="E21" s="134"/>
    </row>
    <row r="22" spans="1:8" ht="162.75" customHeight="1" x14ac:dyDescent="0.25">
      <c r="A22" s="152" t="s">
        <v>1522</v>
      </c>
      <c r="B22" s="142" t="s">
        <v>1568</v>
      </c>
      <c r="C22" s="141">
        <v>0</v>
      </c>
      <c r="D22" s="141">
        <v>0</v>
      </c>
      <c r="E22" s="134"/>
    </row>
    <row r="23" spans="1:8" ht="56.25" customHeight="1" x14ac:dyDescent="0.25">
      <c r="A23" s="155" t="s">
        <v>1567</v>
      </c>
      <c r="B23" s="146" t="s">
        <v>1566</v>
      </c>
      <c r="C23" s="145">
        <f>C24</f>
        <v>0</v>
      </c>
      <c r="D23" s="145">
        <f>D24</f>
        <v>0</v>
      </c>
      <c r="E23" s="134"/>
      <c r="H23" s="153"/>
    </row>
    <row r="24" spans="1:8" ht="68.25" customHeight="1" x14ac:dyDescent="0.25">
      <c r="A24" s="152" t="s">
        <v>1565</v>
      </c>
      <c r="B24" s="142" t="s">
        <v>1564</v>
      </c>
      <c r="C24" s="141">
        <f>C25+C26</f>
        <v>0</v>
      </c>
      <c r="D24" s="141">
        <f>D25+D26</f>
        <v>0</v>
      </c>
      <c r="E24" s="134"/>
    </row>
    <row r="25" spans="1:8" ht="108.75" customHeight="1" x14ac:dyDescent="0.25">
      <c r="A25" s="152" t="s">
        <v>1516</v>
      </c>
      <c r="B25" s="142" t="s">
        <v>1563</v>
      </c>
      <c r="C25" s="141">
        <v>0</v>
      </c>
      <c r="D25" s="141">
        <v>0</v>
      </c>
      <c r="E25" s="134"/>
    </row>
    <row r="26" spans="1:8" ht="161.25" customHeight="1" x14ac:dyDescent="0.25">
      <c r="A26" s="152" t="s">
        <v>1514</v>
      </c>
      <c r="B26" s="142" t="s">
        <v>1562</v>
      </c>
      <c r="C26" s="141">
        <v>0</v>
      </c>
      <c r="D26" s="141">
        <v>0</v>
      </c>
      <c r="E26" s="134"/>
    </row>
    <row r="27" spans="1:8" ht="34.5" customHeight="1" x14ac:dyDescent="0.25">
      <c r="A27" s="139" t="s">
        <v>1512</v>
      </c>
      <c r="B27" s="138" t="s">
        <v>1561</v>
      </c>
      <c r="C27" s="137">
        <f>C28+C32</f>
        <v>25899963.759999752</v>
      </c>
      <c r="D27" s="137">
        <f>D28+D32</f>
        <v>-93807.980000019073</v>
      </c>
      <c r="E27" s="134"/>
    </row>
    <row r="28" spans="1:8" ht="20.25" customHeight="1" x14ac:dyDescent="0.25">
      <c r="A28" s="176" t="s">
        <v>1510</v>
      </c>
      <c r="B28" s="146" t="s">
        <v>1560</v>
      </c>
      <c r="C28" s="145">
        <f>C29</f>
        <v>-3164341530.4200001</v>
      </c>
      <c r="D28" s="145">
        <f>D29</f>
        <v>-3678773815.4099998</v>
      </c>
      <c r="E28" s="134"/>
    </row>
    <row r="29" spans="1:8" ht="22.5" customHeight="1" x14ac:dyDescent="0.25">
      <c r="A29" s="176" t="s">
        <v>1508</v>
      </c>
      <c r="B29" s="146" t="s">
        <v>1559</v>
      </c>
      <c r="C29" s="145">
        <f>C30</f>
        <v>-3164341530.4200001</v>
      </c>
      <c r="D29" s="145">
        <f>D30</f>
        <v>-3678773815.4099998</v>
      </c>
      <c r="E29" s="134"/>
    </row>
    <row r="30" spans="1:8" ht="35.25" customHeight="1" x14ac:dyDescent="0.25">
      <c r="A30" s="176" t="s">
        <v>1506</v>
      </c>
      <c r="B30" s="146" t="s">
        <v>1558</v>
      </c>
      <c r="C30" s="145">
        <f>C31</f>
        <v>-3164341530.4200001</v>
      </c>
      <c r="D30" s="145">
        <f>D31</f>
        <v>-3678773815.4099998</v>
      </c>
      <c r="E30" s="134"/>
    </row>
    <row r="31" spans="1:8" ht="31.5" x14ac:dyDescent="0.25">
      <c r="A31" s="175" t="s">
        <v>1504</v>
      </c>
      <c r="B31" s="142" t="s">
        <v>1557</v>
      </c>
      <c r="C31" s="149">
        <v>-3164341530.4200001</v>
      </c>
      <c r="D31" s="149">
        <v>-3678773815.4099998</v>
      </c>
      <c r="E31" s="134"/>
    </row>
    <row r="32" spans="1:8" ht="18" customHeight="1" x14ac:dyDescent="0.25">
      <c r="A32" s="176" t="s">
        <v>1502</v>
      </c>
      <c r="B32" s="146" t="s">
        <v>1556</v>
      </c>
      <c r="C32" s="145">
        <f>C33</f>
        <v>3190241494.1799998</v>
      </c>
      <c r="D32" s="145">
        <f>D33</f>
        <v>3678680007.4299998</v>
      </c>
      <c r="E32" s="134"/>
    </row>
    <row r="33" spans="1:5" ht="18.75" customHeight="1" x14ac:dyDescent="0.25">
      <c r="A33" s="176" t="s">
        <v>1500</v>
      </c>
      <c r="B33" s="146" t="s">
        <v>1555</v>
      </c>
      <c r="C33" s="145">
        <f>C34</f>
        <v>3190241494.1799998</v>
      </c>
      <c r="D33" s="145">
        <f>D34</f>
        <v>3678680007.4299998</v>
      </c>
      <c r="E33" s="134"/>
    </row>
    <row r="34" spans="1:5" ht="34.5" customHeight="1" x14ac:dyDescent="0.25">
      <c r="A34" s="176" t="s">
        <v>1498</v>
      </c>
      <c r="B34" s="146" t="s">
        <v>1554</v>
      </c>
      <c r="C34" s="145">
        <f>C35</f>
        <v>3190241494.1799998</v>
      </c>
      <c r="D34" s="145">
        <f>D35</f>
        <v>3678680007.4299998</v>
      </c>
      <c r="E34" s="134"/>
    </row>
    <row r="35" spans="1:5" ht="31.5" x14ac:dyDescent="0.25">
      <c r="A35" s="175" t="s">
        <v>1496</v>
      </c>
      <c r="B35" s="142" t="s">
        <v>1553</v>
      </c>
      <c r="C35" s="141">
        <v>3190241494.1799998</v>
      </c>
      <c r="D35" s="141">
        <v>3678680007.4299998</v>
      </c>
      <c r="E35" s="134"/>
    </row>
    <row r="36" spans="1:5" ht="21.75" customHeight="1" x14ac:dyDescent="0.25">
      <c r="A36" s="139" t="s">
        <v>1494</v>
      </c>
      <c r="B36" s="138"/>
      <c r="C36" s="137">
        <f>C10</f>
        <v>132310969.86999977</v>
      </c>
      <c r="D36" s="137">
        <f>D10</f>
        <v>49678342.019999981</v>
      </c>
      <c r="E36" s="134"/>
    </row>
    <row r="37" spans="1:5" ht="15.75" x14ac:dyDescent="0.25">
      <c r="A37" s="136"/>
      <c r="B37" s="136"/>
      <c r="C37" s="135"/>
      <c r="D37" s="134"/>
    </row>
    <row r="38" spans="1:5" ht="15.75" x14ac:dyDescent="0.25">
      <c r="A38" s="133"/>
      <c r="B38" s="133"/>
      <c r="C38" s="132"/>
    </row>
  </sheetData>
  <mergeCells count="7">
    <mergeCell ref="A7:D7"/>
    <mergeCell ref="A1:D1"/>
    <mergeCell ref="A2:D2"/>
    <mergeCell ref="A3:D3"/>
    <mergeCell ref="A4:D4"/>
    <mergeCell ref="A6:D6"/>
    <mergeCell ref="A5:D5"/>
  </mergeCells>
  <pageMargins left="1.1811023622047245" right="0.59055118110236227" top="0.78740157480314965" bottom="0.78740157480314965" header="0.31496062992125984" footer="0.31496062992125984"/>
  <pageSetup paperSize="9" scale="6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Погудалова (доходы) 2021 ОБЩАЯ&lt;/VariantName&gt;&#10;  &lt;VariantLink&gt;22618165&lt;/VariantLink&gt;&#10;  &lt;SvodReportLink xsi:nil=&quot;true&quot; /&gt;&#10;  &lt;ReportLink&gt;2213601&lt;/ReportLink&gt;&#10;  &lt;Note&gt;01.01.2021 - 31.12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4C7B7E7-5B32-43AC-BE86-9FDA150915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1'!Область_печати</vt:lpstr>
      <vt:lpstr>'Приложение 2'!Область_печати</vt:lpstr>
      <vt:lpstr>'Приложение 5'!Область_печати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Погудалова Татьяна Валерьевна</dc:creator>
  <cp:lastModifiedBy>User</cp:lastModifiedBy>
  <cp:lastPrinted>2022-04-08T13:09:03Z</cp:lastPrinted>
  <dcterms:created xsi:type="dcterms:W3CDTF">2022-02-16T09:50:47Z</dcterms:created>
  <dcterms:modified xsi:type="dcterms:W3CDTF">2022-05-16T06:37:19Z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Версия клиента">
    <vt:lpwstr>20.2.12.12300 (.NET 4.0)</vt:lpwstr>
  </property>
  <property fmtid="{D5CDD505-2E9C-101B-9397-08002B2CF9AE}" pid="4" name="Версия базы">
    <vt:lpwstr>20.2.2923.34047341</vt:lpwstr>
  </property>
  <property fmtid="{D5CDD505-2E9C-101B-9397-08002B2CF9AE}" pid="5" name="Тип сервера">
    <vt:lpwstr>MSSQL</vt:lpwstr>
  </property>
  <property fmtid="{D5CDD505-2E9C-101B-9397-08002B2CF9AE}" pid="6" name="Сервер">
    <vt:lpwstr>pooh</vt:lpwstr>
  </property>
  <property fmtid="{D5CDD505-2E9C-101B-9397-08002B2CF9AE}" pid="7" name="База">
    <vt:lpwstr>budget2021</vt:lpwstr>
  </property>
  <property fmtid="{D5CDD505-2E9C-101B-9397-08002B2CF9AE}" pid="8" name="Пользователь">
    <vt:lpwstr>dohod1</vt:lpwstr>
  </property>
  <property fmtid="{D5CDD505-2E9C-101B-9397-08002B2CF9AE}" pid="9" name="Шаблон">
    <vt:lpwstr>SQR_INFO_ISP_BUDG_INC.XLT</vt:lpwstr>
  </property>
  <property fmtid="{D5CDD505-2E9C-101B-9397-08002B2CF9AE}" pid="10" name="Имя варианта">
    <vt:lpwstr>Погудалова (доходы) 2021 ОБЩАЯ</vt:lpwstr>
  </property>
  <property fmtid="{D5CDD505-2E9C-101B-9397-08002B2CF9AE}" pid="11" name="Код отчета">
    <vt:lpwstr>3064C95C01224FF1AA44D098EC4DAB</vt:lpwstr>
  </property>
  <property fmtid="{D5CDD505-2E9C-101B-9397-08002B2CF9AE}" pid="12" name="Локальная база">
    <vt:lpwstr>не используется</vt:lpwstr>
  </property>
</Properties>
</file>